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2026년 평생학습원\상반기 만안노인복지회관 경로식당 식재료\상반기 농수산물 어패류\"/>
    </mc:Choice>
  </mc:AlternateContent>
  <xr:revisionPtr revIDLastSave="0" documentId="13_ncr:1_{4F2B9C35-D8B9-4C92-A9B8-A663691DE65B}" xr6:coauthVersionLast="47" xr6:coauthVersionMax="47" xr10:uidLastSave="{00000000-0000-0000-0000-000000000000}"/>
  <bookViews>
    <workbookView xWindow="1395" yWindow="1110" windowWidth="24915" windowHeight="13080" xr2:uid="{00000000-000D-0000-FFFF-FFFF00000000}"/>
  </bookViews>
  <sheets>
    <sheet name="2026 상반기농수산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56" i="2" l="1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57" i="2" s="1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115" i="2" s="1"/>
  <c r="H158" i="2" l="1"/>
</calcChain>
</file>

<file path=xl/sharedStrings.xml><?xml version="1.0" encoding="utf-8"?>
<sst xmlns="http://schemas.openxmlformats.org/spreadsheetml/2006/main" count="473" uniqueCount="231">
  <si>
    <t>(사용기간 :2026.1.1 - 2026.6.30  )만안노인복지회관</t>
  </si>
  <si>
    <t>러시아산,(아가미x)
*탕용-토막 100g</t>
  </si>
  <si>
    <t>물파래(계절)</t>
  </si>
  <si>
    <t>냉동(손질)</t>
  </si>
  <si>
    <t>600g</t>
  </si>
  <si>
    <t>수입(자숙)</t>
  </si>
  <si>
    <t>모듬새싹</t>
  </si>
  <si>
    <t xml:space="preserve">러시아산 </t>
  </si>
  <si>
    <t>낙지젓갈</t>
  </si>
  <si>
    <t>800g</t>
  </si>
  <si>
    <t>비타민채소</t>
  </si>
  <si>
    <t>날치알(래드)</t>
  </si>
  <si>
    <t>냉동새우</t>
  </si>
  <si>
    <t>국내산(냉동)</t>
  </si>
  <si>
    <t>120g</t>
  </si>
  <si>
    <t>아삭이고추</t>
  </si>
  <si>
    <t>방풍나물</t>
  </si>
  <si>
    <t>오징어채</t>
  </si>
  <si>
    <t>세발나물</t>
  </si>
  <si>
    <t>120g/마리</t>
  </si>
  <si>
    <t>절인통마늘</t>
  </si>
  <si>
    <t>민물새우</t>
  </si>
  <si>
    <t>농협한산애</t>
  </si>
  <si>
    <t>달래(계절)</t>
  </si>
  <si>
    <t>컬리플라워</t>
  </si>
  <si>
    <t>8kg(망)</t>
  </si>
  <si>
    <t>자숙새우</t>
  </si>
  <si>
    <t>반찬단지</t>
  </si>
  <si>
    <t>냉이(계절)</t>
  </si>
  <si>
    <t>알(알탕용)</t>
  </si>
  <si>
    <t>15kg(망)</t>
  </si>
  <si>
    <t>블랙사파이어</t>
  </si>
  <si>
    <t>450g</t>
  </si>
  <si>
    <t>자주양파</t>
  </si>
  <si>
    <t>자숙연근</t>
  </si>
  <si>
    <t>10kg(통)</t>
  </si>
  <si>
    <t>씻은생강</t>
  </si>
  <si>
    <t>한신명란</t>
  </si>
  <si>
    <t>국내산,수입산</t>
  </si>
  <si>
    <t>생취나물</t>
  </si>
  <si>
    <t>6발/13kg</t>
  </si>
  <si>
    <t>계란(왕란)</t>
  </si>
  <si>
    <t>다진마늘</t>
  </si>
  <si>
    <t>식품설명</t>
  </si>
  <si>
    <t>깐통마늘/생거</t>
  </si>
  <si>
    <t>노랑파프리카</t>
  </si>
  <si>
    <t>국산,상품</t>
  </si>
  <si>
    <t>깐도라지</t>
  </si>
  <si>
    <t>꽈리고추</t>
  </si>
  <si>
    <t>토막/20cm</t>
  </si>
  <si>
    <t>토막(1/4)</t>
  </si>
  <si>
    <t>근대/생것</t>
  </si>
  <si>
    <t>깻잎/생것</t>
  </si>
  <si>
    <t>500g단</t>
  </si>
  <si>
    <t>쥬키니호박</t>
  </si>
  <si>
    <t>200g단</t>
  </si>
  <si>
    <t>10kg</t>
  </si>
  <si>
    <t>두절콩나물</t>
  </si>
  <si>
    <t>건곤드레</t>
  </si>
  <si>
    <t>바나나/생과</t>
  </si>
  <si>
    <t>느타리버섯</t>
  </si>
  <si>
    <t>브로콜리</t>
  </si>
  <si>
    <t>마늘쫑(생거)</t>
  </si>
  <si>
    <t>부추/생것</t>
  </si>
  <si>
    <t>팽이버섯/생것</t>
  </si>
  <si>
    <t>삶은 고사리</t>
  </si>
  <si>
    <t>건취나물</t>
  </si>
  <si>
    <t>숙주나물/생것</t>
  </si>
  <si>
    <t>500g</t>
  </si>
  <si>
    <t>냉동꽃게</t>
  </si>
  <si>
    <t>짜사이채</t>
  </si>
  <si>
    <t>수입(절단)</t>
  </si>
  <si>
    <t>표고버섯</t>
  </si>
  <si>
    <t>어린이잎채소</t>
  </si>
  <si>
    <t>생강(간)</t>
  </si>
  <si>
    <t>세척당근</t>
  </si>
  <si>
    <t>양배추/생것</t>
  </si>
  <si>
    <t>아욱/생것</t>
  </si>
  <si>
    <t>건호박고지</t>
  </si>
  <si>
    <t>영양부추</t>
  </si>
  <si>
    <t>3.5kg박스</t>
  </si>
  <si>
    <t>양상추/양상추</t>
  </si>
  <si>
    <t>청양고추</t>
  </si>
  <si>
    <t>700g</t>
  </si>
  <si>
    <t>오이(백)</t>
  </si>
  <si>
    <t>꼬시래기</t>
  </si>
  <si>
    <t>오징어젓갈</t>
  </si>
  <si>
    <t>냉동(수입)</t>
  </si>
  <si>
    <t>바라깻잎</t>
  </si>
  <si>
    <t xml:space="preserve">국내산 </t>
  </si>
  <si>
    <t>시래기(무청)</t>
  </si>
  <si>
    <t>삼치(구이용)</t>
  </si>
  <si>
    <t>쑥갓/생것</t>
  </si>
  <si>
    <t>콩나물/생것</t>
  </si>
  <si>
    <t>홍파프리카</t>
  </si>
  <si>
    <t>미역줄기</t>
  </si>
  <si>
    <t>봄동(계절)</t>
  </si>
  <si>
    <t>해물모듬</t>
  </si>
  <si>
    <t>모로코산</t>
  </si>
  <si>
    <t>새싹인삼</t>
  </si>
  <si>
    <t>미니총알버섯</t>
  </si>
  <si>
    <t>수입산
(아가미, 지느러미 제거)</t>
  </si>
  <si>
    <t>국내산
(아가미, 지느러미 제거)</t>
  </si>
  <si>
    <t>2026년 만안노인복지회관 경로식당 식재료(농산물,어패류)</t>
  </si>
  <si>
    <t>레몬</t>
  </si>
  <si>
    <t>갈치</t>
  </si>
  <si>
    <t>청상추</t>
  </si>
  <si>
    <t>토마토</t>
  </si>
  <si>
    <t>홍고추</t>
  </si>
  <si>
    <t>우엉채</t>
  </si>
  <si>
    <t>깐쪽파</t>
  </si>
  <si>
    <t>꽁치</t>
  </si>
  <si>
    <t>피홍합</t>
  </si>
  <si>
    <t>총합계</t>
  </si>
  <si>
    <t>굴비</t>
  </si>
  <si>
    <t>물미역</t>
  </si>
  <si>
    <t>비트</t>
  </si>
  <si>
    <t>4kg</t>
  </si>
  <si>
    <t>임연수</t>
  </si>
  <si>
    <t>쭈꾸미</t>
  </si>
  <si>
    <t>키위</t>
  </si>
  <si>
    <t>미나리</t>
  </si>
  <si>
    <t xml:space="preserve">굴 </t>
  </si>
  <si>
    <t>구찌뽕</t>
  </si>
  <si>
    <t>적근대</t>
  </si>
  <si>
    <t>적상추</t>
  </si>
  <si>
    <t>오렌지</t>
  </si>
  <si>
    <t>구기자</t>
  </si>
  <si>
    <t>편마늘</t>
  </si>
  <si>
    <t>올갱이</t>
  </si>
  <si>
    <t>돗나물</t>
  </si>
  <si>
    <t>황기</t>
  </si>
  <si>
    <t>봉</t>
  </si>
  <si>
    <t>하루나</t>
  </si>
  <si>
    <t>단</t>
  </si>
  <si>
    <t>딸기</t>
  </si>
  <si>
    <t>무순</t>
  </si>
  <si>
    <t>귤</t>
  </si>
  <si>
    <t>마리</t>
  </si>
  <si>
    <t>가자미</t>
  </si>
  <si>
    <t>청포도</t>
  </si>
  <si>
    <t>통</t>
  </si>
  <si>
    <t>백명란</t>
  </si>
  <si>
    <t>망</t>
  </si>
  <si>
    <t>box</t>
  </si>
  <si>
    <t>로메인</t>
  </si>
  <si>
    <t>생굴</t>
  </si>
  <si>
    <t>판</t>
  </si>
  <si>
    <t>무</t>
  </si>
  <si>
    <t>수삼</t>
  </si>
  <si>
    <t>농산물</t>
  </si>
  <si>
    <t>우즈벡</t>
  </si>
  <si>
    <t>감초</t>
  </si>
  <si>
    <t>수박</t>
  </si>
  <si>
    <t>개</t>
  </si>
  <si>
    <t>참외</t>
  </si>
  <si>
    <t>시금치</t>
  </si>
  <si>
    <t>총량</t>
  </si>
  <si>
    <t>단호박</t>
  </si>
  <si>
    <t>5kg</t>
  </si>
  <si>
    <t>수산물</t>
  </si>
  <si>
    <t>규격</t>
  </si>
  <si>
    <t>금액</t>
  </si>
  <si>
    <t>고구마</t>
  </si>
  <si>
    <t>감자</t>
  </si>
  <si>
    <t>수입산</t>
  </si>
  <si>
    <t>건궁채</t>
  </si>
  <si>
    <t>NO</t>
  </si>
  <si>
    <t>kg</t>
  </si>
  <si>
    <t>대파</t>
  </si>
  <si>
    <t>대파채</t>
  </si>
  <si>
    <t>단가</t>
  </si>
  <si>
    <t>구분</t>
  </si>
  <si>
    <t>국내</t>
  </si>
  <si>
    <t>2kg</t>
  </si>
  <si>
    <t>얼갈이</t>
  </si>
  <si>
    <t>바지락</t>
  </si>
  <si>
    <t>홍합살</t>
  </si>
  <si>
    <t>토막</t>
  </si>
  <si>
    <t>치커리</t>
  </si>
  <si>
    <t>적채</t>
  </si>
  <si>
    <t>가지</t>
  </si>
  <si>
    <t>새우젓</t>
  </si>
  <si>
    <t>참나물</t>
  </si>
  <si>
    <t>국내산</t>
  </si>
  <si>
    <t>청경채</t>
  </si>
  <si>
    <t>새우살</t>
  </si>
  <si>
    <t>3kg</t>
  </si>
  <si>
    <t>청피망</t>
  </si>
  <si>
    <t>우렁살</t>
  </si>
  <si>
    <t>재첩살</t>
  </si>
  <si>
    <t>애호박</t>
  </si>
  <si>
    <t>통배추</t>
  </si>
  <si>
    <t>열무</t>
  </si>
  <si>
    <t>곤이(알탕용)</t>
  </si>
  <si>
    <t>동태(동절기)</t>
  </si>
  <si>
    <t>자반고등어</t>
  </si>
  <si>
    <t>북어코다리</t>
  </si>
  <si>
    <t>코(4미)</t>
  </si>
  <si>
    <t>러시아산</t>
  </si>
  <si>
    <t>대추방울토마토</t>
  </si>
  <si>
    <t>꼬마전복</t>
  </si>
  <si>
    <t>칵테일새우</t>
  </si>
  <si>
    <t>수입(손질)</t>
  </si>
  <si>
    <t>(총금액)</t>
  </si>
  <si>
    <t>새송이버섯</t>
  </si>
  <si>
    <t>냉동절단낙지</t>
  </si>
  <si>
    <t>사과(생과)/부사(후지)</t>
  </si>
  <si>
    <t>수입,냉동 절단손질된거</t>
  </si>
  <si>
    <t>box
(대25cm)50뿌리</t>
  </si>
  <si>
    <t>식품명/상세식품명(단위)</t>
  </si>
  <si>
    <t>1kg (100~133p)</t>
  </si>
  <si>
    <t>국내산(두릅)
1.6kg</t>
  </si>
  <si>
    <t>국내산(삵은것)</t>
  </si>
  <si>
    <t>3.5kg(box)</t>
  </si>
  <si>
    <t>10kg(box)</t>
  </si>
  <si>
    <t>수입산(대왕아님)</t>
  </si>
  <si>
    <t>kg(40ea)</t>
  </si>
  <si>
    <t>양파/생것,국내산</t>
  </si>
  <si>
    <t>4kg(box)</t>
  </si>
  <si>
    <t>피마자(건데친)</t>
  </si>
  <si>
    <t>오징어(솔방울모양)</t>
  </si>
  <si>
    <t>적포도(레드글로브)</t>
  </si>
  <si>
    <t>1kg(120g)</t>
  </si>
  <si>
    <t>500g(30미)</t>
  </si>
  <si>
    <t>오만둥이(미더덕)</t>
  </si>
  <si>
    <t>능이버섯(냉동)</t>
  </si>
  <si>
    <t>마늘쫑무침(완제)</t>
  </si>
  <si>
    <t>고추지무침(완제)</t>
  </si>
  <si>
    <t>수입산(아가미제거)</t>
  </si>
  <si>
    <t>깐은행(누드은행)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</si>
</sst>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_ "/>
  </numFmts>
  <fonts count="10">
    <font>
      <sz val="11"/>
      <color rgb="FF000000"/>
      <name val="맑은 고딕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12"/>
      <color rgb="FF000000"/>
      <name val="경기천년바탕 Regular"/>
      <family val="3"/>
      <charset val="129"/>
    </font>
    <font>
      <b/>
      <sz val="14"/>
      <color rgb="FF000000"/>
      <name val="맑은 고딕"/>
      <family val="3"/>
      <charset val="129"/>
    </font>
    <font>
      <b/>
      <sz val="16"/>
      <color rgb="FF000000"/>
      <name val="돋움체"/>
      <family val="3"/>
      <charset val="129"/>
    </font>
    <font>
      <b/>
      <sz val="12"/>
      <color rgb="FF000000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FBE5D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8D08F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87">
    <xf numFmtId="0" fontId="0" fillId="0" borderId="0" xfId="0" applyNumberFormat="1">
      <alignment vertical="center"/>
    </xf>
    <xf numFmtId="0" fontId="3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5" xfId="0" applyNumberFormat="1" applyFill="1" applyBorder="1">
      <alignment vertical="center"/>
    </xf>
    <xf numFmtId="0" fontId="2" fillId="0" borderId="8" xfId="0" applyNumberFormat="1" applyFont="1" applyBorder="1" applyAlignment="1" applyProtection="1">
      <alignment horizontal="center" vertical="center" wrapText="1"/>
      <protection locked="0"/>
    </xf>
    <xf numFmtId="177" fontId="2" fillId="0" borderId="2" xfId="0" applyNumberFormat="1" applyFont="1" applyBorder="1" applyAlignment="1" applyProtection="1">
      <alignment horizontal="right" vertical="center" wrapText="1"/>
      <protection locked="0"/>
    </xf>
    <xf numFmtId="176" fontId="2" fillId="0" borderId="9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1" xfId="0" applyNumberFormat="1" applyFont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Border="1" applyAlignment="1" applyProtection="1">
      <alignment horizontal="right" vertical="center" wrapText="1"/>
      <protection locked="0"/>
    </xf>
    <xf numFmtId="0" fontId="2" fillId="0" borderId="10" xfId="0" applyNumberFormat="1" applyFont="1" applyBorder="1" applyAlignment="1" applyProtection="1">
      <alignment horizontal="left" vertical="center" wrapText="1"/>
      <protection locked="0"/>
    </xf>
    <xf numFmtId="177" fontId="2" fillId="0" borderId="11" xfId="0" applyNumberFormat="1" applyFont="1" applyBorder="1" applyAlignment="1" applyProtection="1">
      <alignment horizontal="right" vertical="center" wrapText="1"/>
      <protection locked="0"/>
    </xf>
    <xf numFmtId="0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10" xfId="0" applyNumberFormat="1" applyFont="1" applyFill="1" applyBorder="1" applyAlignment="1" applyProtection="1">
      <alignment horizontal="left" vertical="center" wrapText="1"/>
      <protection locked="0"/>
    </xf>
    <xf numFmtId="177" fontId="2" fillId="5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5" borderId="10" xfId="0" applyNumberFormat="1" applyFont="1" applyFill="1" applyBorder="1" applyAlignment="1" applyProtection="1">
      <alignment horizontal="left" vertical="center" wrapText="1"/>
      <protection locked="0"/>
    </xf>
    <xf numFmtId="0" fontId="2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2" xfId="0" applyNumberFormat="1" applyFont="1" applyBorder="1" applyAlignment="1" applyProtection="1">
      <alignment horizontal="left" vertical="center" wrapText="1"/>
      <protection locked="0"/>
    </xf>
    <xf numFmtId="0" fontId="2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12" xfId="0" applyNumberFormat="1" applyFont="1" applyFill="1" applyBorder="1" applyAlignment="1" applyProtection="1">
      <alignment horizontal="left" vertical="center" wrapText="1"/>
      <protection locked="0"/>
    </xf>
    <xf numFmtId="177" fontId="5" fillId="4" borderId="13" xfId="0" applyNumberFormat="1" applyFont="1" applyFill="1" applyBorder="1" applyAlignment="1" applyProtection="1">
      <alignment vertical="center" wrapText="1"/>
      <protection locked="0"/>
    </xf>
    <xf numFmtId="0" fontId="2" fillId="0" borderId="1" xfId="0" applyNumberFormat="1" applyFont="1" applyBorder="1" applyAlignment="1" applyProtection="1">
      <alignment horizontal="center" vertical="center" wrapText="1"/>
      <protection locked="0"/>
    </xf>
    <xf numFmtId="0" fontId="3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8" xfId="0" applyNumberFormat="1" applyFont="1" applyBorder="1" applyAlignment="1" applyProtection="1">
      <alignment horizontal="left" vertical="center" wrapText="1"/>
      <protection locked="0"/>
    </xf>
    <xf numFmtId="177" fontId="2" fillId="0" borderId="17" xfId="0" applyNumberFormat="1" applyFont="1" applyBorder="1" applyAlignment="1" applyProtection="1">
      <alignment horizontal="right" vertical="center" wrapText="1"/>
      <protection locked="0"/>
    </xf>
    <xf numFmtId="0" fontId="0" fillId="0" borderId="18" xfId="0" applyNumberFormat="1" applyBorder="1">
      <alignment vertical="center"/>
    </xf>
    <xf numFmtId="177" fontId="2" fillId="0" borderId="19" xfId="0" applyNumberFormat="1" applyFont="1" applyBorder="1" applyAlignment="1" applyProtection="1">
      <alignment horizontal="right" vertical="center" wrapText="1"/>
      <protection locked="0"/>
    </xf>
    <xf numFmtId="0" fontId="2" fillId="5" borderId="12" xfId="0" applyNumberFormat="1" applyFont="1" applyFill="1" applyBorder="1" applyAlignment="1" applyProtection="1">
      <alignment horizontal="left" vertical="center" wrapText="1"/>
      <protection locked="0"/>
    </xf>
    <xf numFmtId="0" fontId="2" fillId="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20" xfId="0" applyNumberFormat="1" applyFont="1" applyFill="1" applyBorder="1" applyAlignment="1" applyProtection="1">
      <alignment horizontal="left" vertical="center" wrapText="1"/>
      <protection locked="0"/>
    </xf>
    <xf numFmtId="177" fontId="2" fillId="5" borderId="2" xfId="0" applyNumberFormat="1" applyFont="1" applyFill="1" applyBorder="1" applyAlignment="1" applyProtection="1">
      <alignment horizontal="right" vertical="center" wrapText="1"/>
      <protection locked="0"/>
    </xf>
    <xf numFmtId="177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177" fontId="1" fillId="3" borderId="21" xfId="0" applyNumberFormat="1" applyFont="1" applyFill="1" applyBorder="1" applyAlignment="1" applyProtection="1">
      <alignment horizontal="center" vertical="center" wrapText="1"/>
      <protection locked="0"/>
    </xf>
    <xf numFmtId="177" fontId="2" fillId="5" borderId="1" xfId="0" applyNumberFormat="1" applyFont="1" applyFill="1" applyBorder="1" applyAlignment="1">
      <alignment horizontal="right" vertical="center"/>
    </xf>
    <xf numFmtId="0" fontId="2" fillId="5" borderId="10" xfId="0" applyNumberFormat="1" applyFont="1" applyFill="1" applyBorder="1" applyAlignment="1" applyProtection="1">
      <alignment horizontal="left" vertical="center"/>
      <protection locked="0"/>
    </xf>
    <xf numFmtId="177" fontId="2" fillId="5" borderId="2" xfId="0" applyNumberFormat="1" applyFont="1" applyFill="1" applyBorder="1" applyAlignment="1">
      <alignment vertical="center"/>
    </xf>
    <xf numFmtId="177" fontId="2" fillId="5" borderId="1" xfId="0" applyNumberFormat="1" applyFont="1" applyFill="1" applyBorder="1" applyAlignment="1">
      <alignment vertical="center"/>
    </xf>
    <xf numFmtId="177" fontId="0" fillId="0" borderId="0" xfId="0" applyNumberFormat="1" applyAlignment="1">
      <alignment vertical="center"/>
    </xf>
    <xf numFmtId="176" fontId="1" fillId="3" borderId="14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22" xfId="0" applyNumberFormat="1" applyFont="1" applyBorder="1" applyAlignment="1" applyProtection="1">
      <alignment horizontal="center" vertical="center" wrapText="1"/>
      <protection locked="0"/>
    </xf>
    <xf numFmtId="177" fontId="2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0" xfId="0" applyNumberFormat="1" applyBorder="1">
      <alignment vertical="center"/>
    </xf>
    <xf numFmtId="0" fontId="2" fillId="0" borderId="6" xfId="0" applyNumberFormat="1" applyFont="1" applyBorder="1" applyAlignment="1" applyProtection="1">
      <alignment horizontal="left" vertical="center" wrapText="1"/>
      <protection locked="0"/>
    </xf>
    <xf numFmtId="0" fontId="2" fillId="0" borderId="6" xfId="0" applyNumberFormat="1" applyFont="1" applyBorder="1" applyAlignment="1" applyProtection="1">
      <alignment horizontal="center" vertical="center" wrapText="1"/>
      <protection locked="0"/>
    </xf>
    <xf numFmtId="177" fontId="2" fillId="0" borderId="6" xfId="0" applyNumberFormat="1" applyFont="1" applyBorder="1" applyAlignment="1" applyProtection="1">
      <alignment horizontal="right" vertical="center" wrapText="1"/>
      <protection locked="0"/>
    </xf>
    <xf numFmtId="177" fontId="2" fillId="5" borderId="6" xfId="0" applyNumberFormat="1" applyFont="1" applyFill="1" applyBorder="1" applyAlignment="1">
      <alignment vertical="center"/>
    </xf>
    <xf numFmtId="177" fontId="2" fillId="0" borderId="23" xfId="0" applyNumberFormat="1" applyFont="1" applyBorder="1" applyAlignment="1" applyProtection="1">
      <alignment horizontal="right" vertical="center" wrapText="1"/>
      <protection locked="0"/>
    </xf>
    <xf numFmtId="0" fontId="2" fillId="0" borderId="2" xfId="0" applyNumberFormat="1" applyFont="1" applyBorder="1" applyAlignment="1" applyProtection="1">
      <alignment horizontal="left" vertical="center" wrapText="1"/>
      <protection locked="0"/>
    </xf>
    <xf numFmtId="0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6" borderId="24" xfId="0" applyNumberFormat="1" applyFont="1" applyFill="1" applyBorder="1">
      <alignment vertical="center"/>
    </xf>
    <xf numFmtId="0" fontId="0" fillId="6" borderId="25" xfId="0" applyNumberFormat="1" applyFill="1" applyBorder="1">
      <alignment vertical="center"/>
    </xf>
    <xf numFmtId="176" fontId="2" fillId="0" borderId="26" xfId="0" applyNumberFormat="1" applyFont="1" applyBorder="1" applyAlignment="1" applyProtection="1">
      <alignment horizontal="center" vertical="center" wrapText="1"/>
      <protection locked="0"/>
    </xf>
    <xf numFmtId="0" fontId="2" fillId="5" borderId="6" xfId="0" applyNumberFormat="1" applyFont="1" applyFill="1" applyBorder="1" applyAlignment="1" applyProtection="1">
      <alignment horizontal="left" vertical="center" wrapText="1"/>
      <protection locked="0"/>
    </xf>
    <xf numFmtId="0" fontId="2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27" xfId="0" applyNumberFormat="1" applyFont="1" applyFill="1" applyBorder="1" applyAlignment="1" applyProtection="1">
      <alignment horizontal="left" vertical="center" wrapText="1"/>
      <protection locked="0"/>
    </xf>
    <xf numFmtId="177" fontId="2" fillId="5" borderId="6" xfId="0" applyNumberFormat="1" applyFont="1" applyFill="1" applyBorder="1" applyAlignment="1" applyProtection="1">
      <alignment horizontal="right" vertical="center" wrapText="1"/>
      <protection locked="0"/>
    </xf>
    <xf numFmtId="0" fontId="1" fillId="3" borderId="3" xfId="0" applyNumberFormat="1" applyFont="1" applyFill="1" applyBorder="1" applyAlignment="1">
      <alignment horizontal="center" vertical="center"/>
    </xf>
    <xf numFmtId="176" fontId="2" fillId="0" borderId="28" xfId="0" applyNumberFormat="1" applyFont="1" applyBorder="1" applyAlignment="1" applyProtection="1">
      <alignment horizontal="center" vertical="center" wrapText="1"/>
      <protection locked="0"/>
    </xf>
    <xf numFmtId="176" fontId="1" fillId="6" borderId="29" xfId="0" applyNumberFormat="1" applyFont="1" applyFill="1" applyBorder="1" applyAlignment="1" applyProtection="1">
      <alignment vertical="center" wrapText="1"/>
      <protection locked="0"/>
    </xf>
    <xf numFmtId="177" fontId="1" fillId="6" borderId="5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30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0" fontId="7" fillId="7" borderId="30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0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3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7" xfId="2" applyNumberFormat="1" applyFont="1" applyBorder="1" applyAlignment="1">
      <alignment horizontal="center" vertical="center"/>
    </xf>
    <xf numFmtId="0" fontId="1" fillId="2" borderId="32" xfId="0" applyNumberFormat="1" applyFont="1" applyFill="1" applyBorder="1" applyAlignment="1">
      <alignment horizontal="center" vertical="center" textRotation="255"/>
    </xf>
    <xf numFmtId="0" fontId="1" fillId="2" borderId="33" xfId="0" applyNumberFormat="1" applyFont="1" applyFill="1" applyBorder="1" applyAlignment="1">
      <alignment horizontal="center" vertical="center" textRotation="255"/>
    </xf>
    <xf numFmtId="0" fontId="1" fillId="2" borderId="34" xfId="0" applyNumberFormat="1" applyFont="1" applyFill="1" applyBorder="1" applyAlignment="1">
      <alignment horizontal="center" vertical="center" textRotation="255"/>
    </xf>
    <xf numFmtId="0" fontId="1" fillId="6" borderId="35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6" xfId="0" applyNumberFormat="1" applyFont="1" applyFill="1" applyBorder="1" applyAlignment="1">
      <alignment horizontal="center" vertical="center" textRotation="255"/>
    </xf>
    <xf numFmtId="0" fontId="1" fillId="3" borderId="36" xfId="0" applyNumberFormat="1" applyFont="1" applyFill="1" applyBorder="1" applyAlignment="1">
      <alignment horizontal="center" vertical="center" textRotation="255"/>
    </xf>
    <xf numFmtId="0" fontId="1" fillId="3" borderId="25" xfId="0" applyNumberFormat="1" applyFont="1" applyFill="1" applyBorder="1" applyAlignment="1">
      <alignment horizontal="center" vertical="center" textRotation="255"/>
    </xf>
    <xf numFmtId="0" fontId="1" fillId="6" borderId="29" xfId="0" applyNumberFormat="1" applyFont="1" applyFill="1" applyBorder="1" applyAlignment="1" applyProtection="1">
      <alignment horizontal="center" vertical="center" wrapText="1"/>
      <protection locked="0"/>
    </xf>
    <xf numFmtId="0" fontId="1" fillId="6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29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35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13" xfId="0" applyNumberFormat="1" applyFont="1" applyFill="1" applyBorder="1" applyAlignment="1" applyProtection="1">
      <alignment horizontal="center" vertical="center" wrapText="1"/>
      <protection locked="0"/>
    </xf>
  </cellXfs>
  <cellStyles count="3">
    <cellStyle name="표준" xfId="0" builtinId="0"/>
    <cellStyle name="표준 2" xfId="1" xr:uid="{00000000-0005-0000-0000-000002000000}"/>
    <cellStyle name="표준 3" xfId="2" xr:uid="{00000000-0005-0000-0000-000003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158"/>
  <sheetViews>
    <sheetView tabSelected="1" zoomScale="115" zoomScaleNormal="115" zoomScaleSheetLayoutView="115" workbookViewId="0">
      <selection sqref="A1:H1"/>
    </sheetView>
  </sheetViews>
  <sheetFormatPr defaultColWidth="9" defaultRowHeight="16.5"/>
  <cols>
    <col min="1" max="1" width="6" customWidth="1"/>
    <col min="2" max="2" width="6.125" customWidth="1"/>
    <col min="3" max="3" width="19.125" bestFit="1" customWidth="1"/>
    <col min="4" max="4" width="15.375" customWidth="1"/>
    <col min="5" max="5" width="18.375" customWidth="1"/>
    <col min="6" max="6" width="8.125" customWidth="1"/>
    <col min="7" max="7" width="11.875" style="46" customWidth="1"/>
    <col min="8" max="8" width="15.125" customWidth="1"/>
  </cols>
  <sheetData>
    <row r="1" spans="1:9" ht="45" customHeight="1">
      <c r="A1" s="69" t="s">
        <v>103</v>
      </c>
      <c r="B1" s="70"/>
      <c r="C1" s="70"/>
      <c r="D1" s="70"/>
      <c r="E1" s="70"/>
      <c r="F1" s="70"/>
      <c r="G1" s="70"/>
      <c r="H1" s="70"/>
    </row>
    <row r="2" spans="1:9" ht="26.25" customHeight="1">
      <c r="A2" s="71" t="s">
        <v>0</v>
      </c>
      <c r="B2" s="72"/>
      <c r="C2" s="72"/>
      <c r="D2" s="72"/>
      <c r="E2" s="72"/>
      <c r="F2" s="72"/>
      <c r="G2" s="72"/>
      <c r="H2" s="73"/>
    </row>
    <row r="3" spans="1:9" ht="26.45" customHeight="1">
      <c r="A3" s="74"/>
      <c r="B3" s="74"/>
      <c r="C3" s="74"/>
      <c r="D3" s="74"/>
      <c r="E3" s="74"/>
      <c r="F3" s="74"/>
      <c r="G3" s="74"/>
      <c r="H3" s="74"/>
    </row>
    <row r="4" spans="1:9">
      <c r="A4" s="1" t="s">
        <v>172</v>
      </c>
      <c r="B4" s="26" t="s">
        <v>167</v>
      </c>
      <c r="C4" s="27" t="s">
        <v>210</v>
      </c>
      <c r="D4" s="27" t="s">
        <v>161</v>
      </c>
      <c r="E4" s="27" t="s">
        <v>43</v>
      </c>
      <c r="F4" s="2" t="s">
        <v>157</v>
      </c>
      <c r="G4" s="40" t="s">
        <v>171</v>
      </c>
      <c r="H4" s="28" t="s">
        <v>162</v>
      </c>
    </row>
    <row r="5" spans="1:9" ht="21.95" customHeight="1">
      <c r="A5" s="75" t="s">
        <v>150</v>
      </c>
      <c r="B5" s="66">
        <v>1</v>
      </c>
      <c r="C5" s="31" t="s">
        <v>181</v>
      </c>
      <c r="D5" s="4" t="s">
        <v>168</v>
      </c>
      <c r="E5" s="31" t="s">
        <v>184</v>
      </c>
      <c r="F5" s="5">
        <v>1</v>
      </c>
      <c r="G5" s="44">
        <v>5000</v>
      </c>
      <c r="H5" s="32">
        <f>F5*G5</f>
        <v>5000</v>
      </c>
      <c r="I5" s="33"/>
    </row>
    <row r="6" spans="1:9" ht="18.95" customHeight="1">
      <c r="A6" s="76"/>
      <c r="B6" s="66">
        <v>2</v>
      </c>
      <c r="C6" s="7" t="s">
        <v>164</v>
      </c>
      <c r="D6" s="8" t="s">
        <v>168</v>
      </c>
      <c r="E6" s="7" t="s">
        <v>184</v>
      </c>
      <c r="F6" s="9">
        <v>50</v>
      </c>
      <c r="G6" s="9">
        <v>3300</v>
      </c>
      <c r="H6" s="34">
        <f>G6*F6</f>
        <v>165000</v>
      </c>
    </row>
    <row r="7" spans="1:9" ht="18.95" customHeight="1">
      <c r="A7" s="76"/>
      <c r="B7" s="66">
        <v>3</v>
      </c>
      <c r="C7" s="7" t="s">
        <v>152</v>
      </c>
      <c r="D7" s="8" t="s">
        <v>168</v>
      </c>
      <c r="E7" s="7" t="s">
        <v>184</v>
      </c>
      <c r="F7" s="9">
        <v>1</v>
      </c>
      <c r="G7" s="9">
        <v>13000</v>
      </c>
      <c r="H7" s="34">
        <f>F7*G7</f>
        <v>13000</v>
      </c>
    </row>
    <row r="8" spans="1:9" ht="24.95" customHeight="1">
      <c r="A8" s="76"/>
      <c r="B8" s="66">
        <v>4</v>
      </c>
      <c r="C8" s="7" t="s">
        <v>58</v>
      </c>
      <c r="D8" s="8" t="s">
        <v>168</v>
      </c>
      <c r="E8" s="7" t="s">
        <v>184</v>
      </c>
      <c r="F8" s="9">
        <v>10</v>
      </c>
      <c r="G8" s="45">
        <v>68000</v>
      </c>
      <c r="H8" s="34">
        <f>F8*G8</f>
        <v>680000</v>
      </c>
    </row>
    <row r="9" spans="1:9" ht="18.95" customHeight="1">
      <c r="A9" s="76"/>
      <c r="B9" s="66">
        <v>5</v>
      </c>
      <c r="C9" s="7" t="s">
        <v>166</v>
      </c>
      <c r="D9" s="8" t="s">
        <v>168</v>
      </c>
      <c r="E9" s="7" t="s">
        <v>165</v>
      </c>
      <c r="F9" s="9">
        <v>10</v>
      </c>
      <c r="G9" s="45">
        <v>30000</v>
      </c>
      <c r="H9" s="34">
        <f>F9*G9</f>
        <v>300000</v>
      </c>
    </row>
    <row r="10" spans="1:9">
      <c r="A10" s="76"/>
      <c r="B10" s="66">
        <v>6</v>
      </c>
      <c r="C10" s="7" t="s">
        <v>66</v>
      </c>
      <c r="D10" s="8" t="s">
        <v>168</v>
      </c>
      <c r="E10" s="7" t="s">
        <v>165</v>
      </c>
      <c r="F10" s="9">
        <v>1</v>
      </c>
      <c r="G10" s="45">
        <v>23000</v>
      </c>
      <c r="H10" s="34">
        <f>F10*G10</f>
        <v>23000</v>
      </c>
    </row>
    <row r="11" spans="1:9" ht="18.95" customHeight="1">
      <c r="A11" s="76"/>
      <c r="B11" s="66">
        <v>7</v>
      </c>
      <c r="C11" s="7" t="s">
        <v>78</v>
      </c>
      <c r="D11" s="8" t="s">
        <v>168</v>
      </c>
      <c r="E11" s="29" t="s">
        <v>165</v>
      </c>
      <c r="F11" s="9">
        <v>1</v>
      </c>
      <c r="G11" s="9">
        <v>32000</v>
      </c>
      <c r="H11" s="34">
        <f>G11*F11</f>
        <v>32000</v>
      </c>
    </row>
    <row r="12" spans="1:9">
      <c r="A12" s="76"/>
      <c r="B12" s="66">
        <v>8</v>
      </c>
      <c r="C12" s="29" t="s">
        <v>41</v>
      </c>
      <c r="D12" s="8" t="s">
        <v>147</v>
      </c>
      <c r="E12" s="7" t="s">
        <v>184</v>
      </c>
      <c r="F12" s="9">
        <v>100</v>
      </c>
      <c r="G12" s="45">
        <v>8700</v>
      </c>
      <c r="H12" s="34">
        <f t="shared" ref="H12:H42" si="0">F12*G12</f>
        <v>870000</v>
      </c>
    </row>
    <row r="13" spans="1:9">
      <c r="A13" s="76"/>
      <c r="B13" s="66">
        <v>9</v>
      </c>
      <c r="C13" s="7" t="s">
        <v>163</v>
      </c>
      <c r="D13" s="8" t="s">
        <v>168</v>
      </c>
      <c r="E13" s="7" t="s">
        <v>184</v>
      </c>
      <c r="F13" s="9">
        <v>30</v>
      </c>
      <c r="G13" s="45">
        <v>4000</v>
      </c>
      <c r="H13" s="34">
        <f t="shared" si="0"/>
        <v>120000</v>
      </c>
    </row>
    <row r="14" spans="1:9">
      <c r="A14" s="76"/>
      <c r="B14" s="66">
        <v>10</v>
      </c>
      <c r="C14" s="7" t="s">
        <v>228</v>
      </c>
      <c r="D14" s="8" t="s">
        <v>168</v>
      </c>
      <c r="E14" s="7" t="s">
        <v>184</v>
      </c>
      <c r="F14" s="9">
        <v>8</v>
      </c>
      <c r="G14" s="45">
        <v>7000</v>
      </c>
      <c r="H14" s="34">
        <f t="shared" si="0"/>
        <v>56000</v>
      </c>
    </row>
    <row r="15" spans="1:9">
      <c r="A15" s="76"/>
      <c r="B15" s="66">
        <v>11</v>
      </c>
      <c r="C15" s="7" t="s">
        <v>127</v>
      </c>
      <c r="D15" s="8" t="s">
        <v>68</v>
      </c>
      <c r="E15" s="7" t="s">
        <v>22</v>
      </c>
      <c r="F15" s="9">
        <v>3</v>
      </c>
      <c r="G15" s="45">
        <v>21000</v>
      </c>
      <c r="H15" s="34">
        <f t="shared" si="0"/>
        <v>63000</v>
      </c>
    </row>
    <row r="16" spans="1:9">
      <c r="A16" s="76"/>
      <c r="B16" s="66">
        <v>12</v>
      </c>
      <c r="C16" s="7" t="s">
        <v>123</v>
      </c>
      <c r="D16" s="8" t="s">
        <v>168</v>
      </c>
      <c r="E16" s="7" t="s">
        <v>151</v>
      </c>
      <c r="F16" s="9">
        <v>1</v>
      </c>
      <c r="G16" s="45">
        <v>10000</v>
      </c>
      <c r="H16" s="34">
        <f t="shared" si="0"/>
        <v>10000</v>
      </c>
    </row>
    <row r="17" spans="1:8">
      <c r="A17" s="76"/>
      <c r="B17" s="66">
        <v>13</v>
      </c>
      <c r="C17" s="7" t="s">
        <v>137</v>
      </c>
      <c r="D17" s="8" t="s">
        <v>215</v>
      </c>
      <c r="E17" s="7" t="s">
        <v>184</v>
      </c>
      <c r="F17" s="9">
        <v>1</v>
      </c>
      <c r="G17" s="45">
        <v>32000</v>
      </c>
      <c r="H17" s="34">
        <f t="shared" si="0"/>
        <v>32000</v>
      </c>
    </row>
    <row r="18" spans="1:8">
      <c r="A18" s="76"/>
      <c r="B18" s="66">
        <v>14</v>
      </c>
      <c r="C18" s="7" t="s">
        <v>51</v>
      </c>
      <c r="D18" s="8" t="s">
        <v>168</v>
      </c>
      <c r="E18" s="7" t="s">
        <v>184</v>
      </c>
      <c r="F18" s="9">
        <v>50</v>
      </c>
      <c r="G18" s="45">
        <v>5500</v>
      </c>
      <c r="H18" s="34">
        <f t="shared" si="0"/>
        <v>275000</v>
      </c>
    </row>
    <row r="19" spans="1:8">
      <c r="A19" s="76"/>
      <c r="B19" s="66">
        <v>15</v>
      </c>
      <c r="C19" s="7" t="s">
        <v>47</v>
      </c>
      <c r="D19" s="25" t="s">
        <v>168</v>
      </c>
      <c r="E19" s="7" t="s">
        <v>165</v>
      </c>
      <c r="F19" s="9">
        <v>20</v>
      </c>
      <c r="G19" s="45">
        <v>6000</v>
      </c>
      <c r="H19" s="34">
        <f t="shared" si="0"/>
        <v>120000</v>
      </c>
    </row>
    <row r="20" spans="1:8">
      <c r="A20" s="76"/>
      <c r="B20" s="66">
        <v>16</v>
      </c>
      <c r="C20" s="7" t="s">
        <v>230</v>
      </c>
      <c r="D20" s="8" t="s">
        <v>168</v>
      </c>
      <c r="E20" s="7" t="s">
        <v>165</v>
      </c>
      <c r="F20" s="9">
        <v>1</v>
      </c>
      <c r="G20" s="45">
        <v>13000</v>
      </c>
      <c r="H20" s="34">
        <f t="shared" si="0"/>
        <v>13000</v>
      </c>
    </row>
    <row r="21" spans="1:8">
      <c r="A21" s="76"/>
      <c r="B21" s="66">
        <v>17</v>
      </c>
      <c r="C21" s="7" t="s">
        <v>110</v>
      </c>
      <c r="D21" s="8" t="s">
        <v>168</v>
      </c>
      <c r="E21" s="7" t="s">
        <v>184</v>
      </c>
      <c r="F21" s="9">
        <v>20</v>
      </c>
      <c r="G21" s="45">
        <v>14000</v>
      </c>
      <c r="H21" s="34">
        <f t="shared" si="0"/>
        <v>280000</v>
      </c>
    </row>
    <row r="22" spans="1:8">
      <c r="A22" s="76"/>
      <c r="B22" s="66">
        <v>18</v>
      </c>
      <c r="C22" s="7" t="s">
        <v>44</v>
      </c>
      <c r="D22" s="8" t="s">
        <v>168</v>
      </c>
      <c r="E22" s="7" t="s">
        <v>184</v>
      </c>
      <c r="F22" s="9">
        <v>10</v>
      </c>
      <c r="G22" s="45">
        <v>13000</v>
      </c>
      <c r="H22" s="34">
        <f t="shared" si="0"/>
        <v>130000</v>
      </c>
    </row>
    <row r="23" spans="1:8">
      <c r="A23" s="76"/>
      <c r="B23" s="66">
        <v>19</v>
      </c>
      <c r="C23" s="7" t="s">
        <v>52</v>
      </c>
      <c r="D23" s="8" t="s">
        <v>168</v>
      </c>
      <c r="E23" s="7" t="s">
        <v>184</v>
      </c>
      <c r="F23" s="9">
        <v>20</v>
      </c>
      <c r="G23" s="45">
        <v>21000</v>
      </c>
      <c r="H23" s="34">
        <f t="shared" si="0"/>
        <v>420000</v>
      </c>
    </row>
    <row r="24" spans="1:8">
      <c r="A24" s="76"/>
      <c r="B24" s="66">
        <v>20</v>
      </c>
      <c r="C24" s="7" t="s">
        <v>48</v>
      </c>
      <c r="D24" s="8" t="s">
        <v>168</v>
      </c>
      <c r="E24" s="7" t="s">
        <v>184</v>
      </c>
      <c r="F24" s="9">
        <v>20</v>
      </c>
      <c r="G24" s="45">
        <v>10000</v>
      </c>
      <c r="H24" s="34">
        <f t="shared" si="0"/>
        <v>200000</v>
      </c>
    </row>
    <row r="25" spans="1:8">
      <c r="A25" s="76"/>
      <c r="B25" s="66">
        <v>21</v>
      </c>
      <c r="C25" s="7" t="s">
        <v>28</v>
      </c>
      <c r="D25" s="8" t="s">
        <v>168</v>
      </c>
      <c r="E25" s="7" t="s">
        <v>184</v>
      </c>
      <c r="F25" s="9">
        <v>1</v>
      </c>
      <c r="G25" s="45">
        <v>14000</v>
      </c>
      <c r="H25" s="34">
        <f t="shared" si="0"/>
        <v>14000</v>
      </c>
    </row>
    <row r="26" spans="1:8">
      <c r="A26" s="76"/>
      <c r="B26" s="66">
        <v>22</v>
      </c>
      <c r="C26" s="7" t="s">
        <v>45</v>
      </c>
      <c r="D26" s="8" t="s">
        <v>168</v>
      </c>
      <c r="E26" s="7" t="s">
        <v>184</v>
      </c>
      <c r="F26" s="9">
        <v>50</v>
      </c>
      <c r="G26" s="45">
        <v>11000</v>
      </c>
      <c r="H26" s="34">
        <f t="shared" si="0"/>
        <v>550000</v>
      </c>
    </row>
    <row r="27" spans="1:8">
      <c r="A27" s="76"/>
      <c r="B27" s="66">
        <v>23</v>
      </c>
      <c r="C27" s="7" t="s">
        <v>60</v>
      </c>
      <c r="D27" s="8" t="s">
        <v>168</v>
      </c>
      <c r="E27" s="7" t="s">
        <v>184</v>
      </c>
      <c r="F27" s="9">
        <v>80</v>
      </c>
      <c r="G27" s="45">
        <v>7000</v>
      </c>
      <c r="H27" s="34">
        <f t="shared" si="0"/>
        <v>560000</v>
      </c>
    </row>
    <row r="28" spans="1:8" ht="24" customHeight="1">
      <c r="A28" s="76"/>
      <c r="B28" s="66">
        <v>24</v>
      </c>
      <c r="C28" s="7" t="s">
        <v>226</v>
      </c>
      <c r="D28" s="8" t="s">
        <v>168</v>
      </c>
      <c r="E28" s="7" t="s">
        <v>165</v>
      </c>
      <c r="F28" s="9">
        <v>1</v>
      </c>
      <c r="G28" s="45">
        <v>29000</v>
      </c>
      <c r="H28" s="34">
        <f t="shared" si="0"/>
        <v>29000</v>
      </c>
    </row>
    <row r="29" spans="1:8" ht="18.95" customHeight="1">
      <c r="A29" s="76"/>
      <c r="B29" s="66">
        <v>25</v>
      </c>
      <c r="C29" s="7" t="s">
        <v>42</v>
      </c>
      <c r="D29" s="8" t="s">
        <v>168</v>
      </c>
      <c r="E29" s="7" t="s">
        <v>184</v>
      </c>
      <c r="F29" s="9">
        <v>100</v>
      </c>
      <c r="G29" s="45">
        <v>12000</v>
      </c>
      <c r="H29" s="34">
        <f t="shared" si="0"/>
        <v>1200000</v>
      </c>
    </row>
    <row r="30" spans="1:8" ht="24.95" customHeight="1">
      <c r="A30" s="76"/>
      <c r="B30" s="66">
        <v>26</v>
      </c>
      <c r="C30" s="7" t="s">
        <v>158</v>
      </c>
      <c r="D30" s="8" t="s">
        <v>168</v>
      </c>
      <c r="E30" s="7" t="s">
        <v>184</v>
      </c>
      <c r="F30" s="9">
        <v>50</v>
      </c>
      <c r="G30" s="45">
        <v>4000</v>
      </c>
      <c r="H30" s="34">
        <f t="shared" si="0"/>
        <v>200000</v>
      </c>
    </row>
    <row r="31" spans="1:8" ht="18.95" customHeight="1">
      <c r="A31" s="76"/>
      <c r="B31" s="66">
        <v>27</v>
      </c>
      <c r="C31" s="7" t="s">
        <v>23</v>
      </c>
      <c r="D31" s="8" t="s">
        <v>168</v>
      </c>
      <c r="E31" s="7" t="s">
        <v>184</v>
      </c>
      <c r="F31" s="9">
        <v>10</v>
      </c>
      <c r="G31" s="45">
        <v>25000</v>
      </c>
      <c r="H31" s="34">
        <f t="shared" si="0"/>
        <v>250000</v>
      </c>
    </row>
    <row r="32" spans="1:8" ht="24.95" customHeight="1">
      <c r="A32" s="76"/>
      <c r="B32" s="66">
        <v>28</v>
      </c>
      <c r="C32" s="7" t="s">
        <v>200</v>
      </c>
      <c r="D32" s="8" t="s">
        <v>187</v>
      </c>
      <c r="E32" s="7" t="s">
        <v>184</v>
      </c>
      <c r="F32" s="9">
        <v>10</v>
      </c>
      <c r="G32" s="45">
        <v>8000</v>
      </c>
      <c r="H32" s="34">
        <f t="shared" si="0"/>
        <v>80000</v>
      </c>
    </row>
    <row r="33" spans="1:8" ht="18.95" customHeight="1">
      <c r="A33" s="76"/>
      <c r="B33" s="66">
        <v>29</v>
      </c>
      <c r="C33" s="7" t="s">
        <v>169</v>
      </c>
      <c r="D33" s="8" t="s">
        <v>134</v>
      </c>
      <c r="E33" s="7" t="s">
        <v>184</v>
      </c>
      <c r="F33" s="9">
        <v>250</v>
      </c>
      <c r="G33" s="45">
        <v>3000</v>
      </c>
      <c r="H33" s="34">
        <f t="shared" si="0"/>
        <v>750000</v>
      </c>
    </row>
    <row r="34" spans="1:8" ht="18.95" customHeight="1">
      <c r="A34" s="76"/>
      <c r="B34" s="66">
        <v>30</v>
      </c>
      <c r="C34" s="7" t="s">
        <v>170</v>
      </c>
      <c r="D34" s="8" t="s">
        <v>168</v>
      </c>
      <c r="E34" s="7" t="s">
        <v>184</v>
      </c>
      <c r="F34" s="9">
        <v>1</v>
      </c>
      <c r="G34" s="45">
        <v>6000</v>
      </c>
      <c r="H34" s="34">
        <f t="shared" si="0"/>
        <v>6000</v>
      </c>
    </row>
    <row r="35" spans="1:8" ht="18.95" customHeight="1">
      <c r="A35" s="76"/>
      <c r="B35" s="66">
        <v>31</v>
      </c>
      <c r="C35" s="51" t="s">
        <v>130</v>
      </c>
      <c r="D35" s="8" t="s">
        <v>168</v>
      </c>
      <c r="E35" s="7" t="s">
        <v>184</v>
      </c>
      <c r="F35" s="53">
        <v>3</v>
      </c>
      <c r="G35" s="54">
        <v>7000</v>
      </c>
      <c r="H35" s="55">
        <f t="shared" si="0"/>
        <v>21000</v>
      </c>
    </row>
    <row r="36" spans="1:8" s="50" customFormat="1" ht="18.75" customHeight="1">
      <c r="A36" s="76"/>
      <c r="B36" s="66">
        <v>32</v>
      </c>
      <c r="C36" s="7" t="s">
        <v>57</v>
      </c>
      <c r="D36" s="8" t="s">
        <v>214</v>
      </c>
      <c r="E36" s="7" t="s">
        <v>165</v>
      </c>
      <c r="F36" s="9">
        <v>1</v>
      </c>
      <c r="G36" s="45">
        <v>8000</v>
      </c>
      <c r="H36" s="34">
        <f t="shared" si="0"/>
        <v>8000</v>
      </c>
    </row>
    <row r="37" spans="1:8" ht="18.95" customHeight="1">
      <c r="A37" s="76"/>
      <c r="B37" s="66">
        <v>33</v>
      </c>
      <c r="C37" s="56" t="s">
        <v>135</v>
      </c>
      <c r="D37" s="57" t="s">
        <v>168</v>
      </c>
      <c r="E37" s="56" t="s">
        <v>184</v>
      </c>
      <c r="F37" s="5">
        <v>1</v>
      </c>
      <c r="G37" s="44">
        <v>17000</v>
      </c>
      <c r="H37" s="34">
        <f t="shared" si="0"/>
        <v>17000</v>
      </c>
    </row>
    <row r="38" spans="1:8">
      <c r="A38" s="76"/>
      <c r="B38" s="66">
        <v>34</v>
      </c>
      <c r="C38" s="7" t="s">
        <v>104</v>
      </c>
      <c r="D38" s="8" t="s">
        <v>154</v>
      </c>
      <c r="E38" s="7" t="s">
        <v>165</v>
      </c>
      <c r="F38" s="9">
        <v>1</v>
      </c>
      <c r="G38" s="45">
        <v>1000</v>
      </c>
      <c r="H38" s="34">
        <f t="shared" si="0"/>
        <v>1000</v>
      </c>
    </row>
    <row r="39" spans="1:8">
      <c r="A39" s="76"/>
      <c r="B39" s="66">
        <v>35</v>
      </c>
      <c r="C39" s="7" t="s">
        <v>145</v>
      </c>
      <c r="D39" s="8" t="s">
        <v>174</v>
      </c>
      <c r="E39" s="7" t="s">
        <v>184</v>
      </c>
      <c r="F39" s="9">
        <v>10</v>
      </c>
      <c r="G39" s="45">
        <v>16000</v>
      </c>
      <c r="H39" s="34">
        <f t="shared" si="0"/>
        <v>160000</v>
      </c>
    </row>
    <row r="40" spans="1:8">
      <c r="A40" s="76"/>
      <c r="B40" s="66">
        <v>36</v>
      </c>
      <c r="C40" s="7" t="s">
        <v>62</v>
      </c>
      <c r="D40" s="8" t="s">
        <v>134</v>
      </c>
      <c r="E40" s="7" t="s">
        <v>165</v>
      </c>
      <c r="F40" s="9">
        <v>30</v>
      </c>
      <c r="G40" s="45">
        <v>6000</v>
      </c>
      <c r="H40" s="34">
        <f t="shared" si="0"/>
        <v>180000</v>
      </c>
    </row>
    <row r="41" spans="1:8">
      <c r="A41" s="76"/>
      <c r="B41" s="66">
        <v>37</v>
      </c>
      <c r="C41" s="7" t="s">
        <v>227</v>
      </c>
      <c r="D41" s="8" t="s">
        <v>168</v>
      </c>
      <c r="E41" s="7" t="s">
        <v>165</v>
      </c>
      <c r="F41" s="9">
        <v>6</v>
      </c>
      <c r="G41" s="45">
        <v>6000</v>
      </c>
      <c r="H41" s="34">
        <f t="shared" si="0"/>
        <v>36000</v>
      </c>
    </row>
    <row r="42" spans="1:8">
      <c r="A42" s="76"/>
      <c r="B42" s="66">
        <v>38</v>
      </c>
      <c r="C42" s="7" t="s">
        <v>6</v>
      </c>
      <c r="D42" s="8" t="s">
        <v>68</v>
      </c>
      <c r="E42" s="7" t="s">
        <v>184</v>
      </c>
      <c r="F42" s="9">
        <v>15</v>
      </c>
      <c r="G42" s="45">
        <v>9000</v>
      </c>
      <c r="H42" s="34">
        <f t="shared" si="0"/>
        <v>135000</v>
      </c>
    </row>
    <row r="43" spans="1:8">
      <c r="A43" s="76"/>
      <c r="B43" s="66">
        <v>39</v>
      </c>
      <c r="C43" s="7" t="s">
        <v>148</v>
      </c>
      <c r="D43" s="8" t="s">
        <v>168</v>
      </c>
      <c r="E43" s="7" t="s">
        <v>184</v>
      </c>
      <c r="F43" s="9">
        <v>400</v>
      </c>
      <c r="G43" s="45">
        <v>1800</v>
      </c>
      <c r="H43" s="34">
        <f t="shared" ref="H43:H69" si="1">F43*G43</f>
        <v>720000</v>
      </c>
    </row>
    <row r="44" spans="1:8">
      <c r="A44" s="76"/>
      <c r="B44" s="66">
        <v>40</v>
      </c>
      <c r="C44" s="7" t="s">
        <v>136</v>
      </c>
      <c r="D44" s="8" t="s">
        <v>168</v>
      </c>
      <c r="E44" s="7" t="s">
        <v>184</v>
      </c>
      <c r="F44" s="9">
        <v>5</v>
      </c>
      <c r="G44" s="45">
        <v>15000</v>
      </c>
      <c r="H44" s="34">
        <f t="shared" si="1"/>
        <v>75000</v>
      </c>
    </row>
    <row r="45" spans="1:8">
      <c r="A45" s="76"/>
      <c r="B45" s="66">
        <v>41</v>
      </c>
      <c r="C45" s="7" t="s">
        <v>121</v>
      </c>
      <c r="D45" s="8" t="s">
        <v>168</v>
      </c>
      <c r="E45" s="7" t="s">
        <v>184</v>
      </c>
      <c r="F45" s="9">
        <v>5</v>
      </c>
      <c r="G45" s="45">
        <v>9000</v>
      </c>
      <c r="H45" s="34">
        <f t="shared" si="1"/>
        <v>45000</v>
      </c>
    </row>
    <row r="46" spans="1:8">
      <c r="A46" s="76"/>
      <c r="B46" s="66">
        <v>42</v>
      </c>
      <c r="C46" s="7" t="s">
        <v>100</v>
      </c>
      <c r="D46" s="8" t="s">
        <v>174</v>
      </c>
      <c r="E46" s="7" t="s">
        <v>184</v>
      </c>
      <c r="F46" s="9">
        <v>30</v>
      </c>
      <c r="G46" s="45">
        <v>8000</v>
      </c>
      <c r="H46" s="34">
        <f t="shared" si="1"/>
        <v>240000</v>
      </c>
    </row>
    <row r="47" spans="1:8">
      <c r="A47" s="76"/>
      <c r="B47" s="66">
        <v>43</v>
      </c>
      <c r="C47" s="7" t="s">
        <v>95</v>
      </c>
      <c r="D47" s="8" t="s">
        <v>144</v>
      </c>
      <c r="E47" s="7" t="s">
        <v>184</v>
      </c>
      <c r="F47" s="9">
        <v>1</v>
      </c>
      <c r="G47" s="45">
        <v>13000</v>
      </c>
      <c r="H47" s="34">
        <f t="shared" si="1"/>
        <v>13000</v>
      </c>
    </row>
    <row r="48" spans="1:8">
      <c r="A48" s="76"/>
      <c r="B48" s="66">
        <v>44</v>
      </c>
      <c r="C48" s="7" t="s">
        <v>59</v>
      </c>
      <c r="D48" s="8" t="s">
        <v>40</v>
      </c>
      <c r="E48" s="7" t="s">
        <v>165</v>
      </c>
      <c r="F48" s="9">
        <v>10</v>
      </c>
      <c r="G48" s="45">
        <v>45000</v>
      </c>
      <c r="H48" s="34">
        <f t="shared" si="1"/>
        <v>450000</v>
      </c>
    </row>
    <row r="49" spans="1:8">
      <c r="A49" s="76"/>
      <c r="B49" s="66">
        <v>45</v>
      </c>
      <c r="C49" s="7" t="s">
        <v>88</v>
      </c>
      <c r="D49" s="8" t="s">
        <v>168</v>
      </c>
      <c r="E49" s="7" t="s">
        <v>184</v>
      </c>
      <c r="F49" s="9">
        <v>20</v>
      </c>
      <c r="G49" s="45">
        <v>10000</v>
      </c>
      <c r="H49" s="34">
        <f t="shared" si="1"/>
        <v>200000</v>
      </c>
    </row>
    <row r="50" spans="1:8">
      <c r="A50" s="76"/>
      <c r="B50" s="66">
        <v>46</v>
      </c>
      <c r="C50" s="7" t="s">
        <v>16</v>
      </c>
      <c r="D50" s="8" t="s">
        <v>174</v>
      </c>
      <c r="E50" s="7" t="s">
        <v>184</v>
      </c>
      <c r="F50" s="9">
        <v>10</v>
      </c>
      <c r="G50" s="45">
        <v>25000</v>
      </c>
      <c r="H50" s="34">
        <f t="shared" si="1"/>
        <v>250000</v>
      </c>
    </row>
    <row r="51" spans="1:8">
      <c r="A51" s="76"/>
      <c r="B51" s="66">
        <v>47</v>
      </c>
      <c r="C51" s="7" t="s">
        <v>96</v>
      </c>
      <c r="D51" s="8" t="s">
        <v>168</v>
      </c>
      <c r="E51" s="7" t="s">
        <v>184</v>
      </c>
      <c r="F51" s="9">
        <v>60</v>
      </c>
      <c r="G51" s="45">
        <v>5000</v>
      </c>
      <c r="H51" s="34">
        <f t="shared" si="1"/>
        <v>300000</v>
      </c>
    </row>
    <row r="52" spans="1:8">
      <c r="A52" s="76"/>
      <c r="B52" s="66">
        <v>48</v>
      </c>
      <c r="C52" s="7" t="s">
        <v>63</v>
      </c>
      <c r="D52" s="8" t="s">
        <v>53</v>
      </c>
      <c r="E52" s="7" t="s">
        <v>184</v>
      </c>
      <c r="F52" s="9">
        <v>50</v>
      </c>
      <c r="G52" s="45">
        <v>5000</v>
      </c>
      <c r="H52" s="34">
        <f t="shared" si="1"/>
        <v>250000</v>
      </c>
    </row>
    <row r="53" spans="1:8">
      <c r="A53" s="76"/>
      <c r="B53" s="66">
        <v>49</v>
      </c>
      <c r="C53" s="7" t="s">
        <v>61</v>
      </c>
      <c r="D53" s="8" t="s">
        <v>168</v>
      </c>
      <c r="E53" s="7" t="s">
        <v>165</v>
      </c>
      <c r="F53" s="9">
        <v>50</v>
      </c>
      <c r="G53" s="45">
        <v>6500</v>
      </c>
      <c r="H53" s="34">
        <f t="shared" si="1"/>
        <v>325000</v>
      </c>
    </row>
    <row r="54" spans="1:8">
      <c r="A54" s="76"/>
      <c r="B54" s="66">
        <v>50</v>
      </c>
      <c r="C54" s="7" t="s">
        <v>31</v>
      </c>
      <c r="D54" s="8" t="s">
        <v>168</v>
      </c>
      <c r="E54" s="7" t="s">
        <v>165</v>
      </c>
      <c r="F54" s="9">
        <v>1</v>
      </c>
      <c r="G54" s="45">
        <v>18000</v>
      </c>
      <c r="H54" s="34">
        <f t="shared" si="1"/>
        <v>18000</v>
      </c>
    </row>
    <row r="55" spans="1:8">
      <c r="A55" s="76"/>
      <c r="B55" s="66">
        <v>51</v>
      </c>
      <c r="C55" s="7" t="s">
        <v>10</v>
      </c>
      <c r="D55" s="22" t="s">
        <v>174</v>
      </c>
      <c r="E55" s="7" t="s">
        <v>184</v>
      </c>
      <c r="F55" s="9">
        <v>2</v>
      </c>
      <c r="G55" s="45">
        <v>23000</v>
      </c>
      <c r="H55" s="34">
        <f t="shared" si="1"/>
        <v>46000</v>
      </c>
    </row>
    <row r="56" spans="1:8" ht="18.95" customHeight="1">
      <c r="A56" s="76"/>
      <c r="B56" s="66">
        <v>52</v>
      </c>
      <c r="C56" s="7" t="s">
        <v>116</v>
      </c>
      <c r="D56" s="8" t="s">
        <v>168</v>
      </c>
      <c r="E56" s="7" t="s">
        <v>184</v>
      </c>
      <c r="F56" s="9">
        <v>4</v>
      </c>
      <c r="G56" s="45">
        <v>5000</v>
      </c>
      <c r="H56" s="34">
        <f t="shared" si="1"/>
        <v>20000</v>
      </c>
    </row>
    <row r="57" spans="1:8" ht="18.95" customHeight="1">
      <c r="A57" s="76"/>
      <c r="B57" s="66">
        <v>53</v>
      </c>
      <c r="C57" s="7" t="s">
        <v>207</v>
      </c>
      <c r="D57" s="8" t="s">
        <v>56</v>
      </c>
      <c r="E57" s="7" t="s">
        <v>184</v>
      </c>
      <c r="F57" s="9">
        <v>5</v>
      </c>
      <c r="G57" s="45">
        <v>90000</v>
      </c>
      <c r="H57" s="34">
        <f t="shared" si="1"/>
        <v>450000</v>
      </c>
    </row>
    <row r="58" spans="1:8" ht="18.95" customHeight="1">
      <c r="A58" s="76"/>
      <c r="B58" s="66">
        <v>54</v>
      </c>
      <c r="C58" s="7" t="s">
        <v>65</v>
      </c>
      <c r="D58" s="8" t="s">
        <v>168</v>
      </c>
      <c r="E58" s="7" t="s">
        <v>165</v>
      </c>
      <c r="F58" s="9">
        <v>30</v>
      </c>
      <c r="G58" s="45">
        <v>7500</v>
      </c>
      <c r="H58" s="34">
        <f t="shared" si="1"/>
        <v>225000</v>
      </c>
    </row>
    <row r="59" spans="1:8" ht="18.95" customHeight="1">
      <c r="A59" s="76"/>
      <c r="B59" s="66">
        <v>55</v>
      </c>
      <c r="C59" s="7" t="s">
        <v>205</v>
      </c>
      <c r="D59" s="8" t="s">
        <v>68</v>
      </c>
      <c r="E59" s="7" t="s">
        <v>184</v>
      </c>
      <c r="F59" s="9">
        <v>1</v>
      </c>
      <c r="G59" s="45">
        <v>5000</v>
      </c>
      <c r="H59" s="34">
        <f t="shared" si="1"/>
        <v>5000</v>
      </c>
    </row>
    <row r="60" spans="1:8" ht="27">
      <c r="A60" s="76"/>
      <c r="B60" s="66">
        <v>56</v>
      </c>
      <c r="C60" s="7" t="s">
        <v>99</v>
      </c>
      <c r="D60" s="8" t="s">
        <v>209</v>
      </c>
      <c r="E60" s="7" t="s">
        <v>184</v>
      </c>
      <c r="F60" s="9">
        <v>1</v>
      </c>
      <c r="G60" s="45">
        <v>35000</v>
      </c>
      <c r="H60" s="34">
        <f t="shared" si="1"/>
        <v>35000</v>
      </c>
    </row>
    <row r="61" spans="1:8">
      <c r="A61" s="76"/>
      <c r="B61" s="66">
        <v>57</v>
      </c>
      <c r="C61" s="7" t="s">
        <v>74</v>
      </c>
      <c r="D61" s="8" t="s">
        <v>168</v>
      </c>
      <c r="E61" s="7" t="s">
        <v>184</v>
      </c>
      <c r="F61" s="9">
        <v>10</v>
      </c>
      <c r="G61" s="45">
        <v>15000</v>
      </c>
      <c r="H61" s="34">
        <f t="shared" si="1"/>
        <v>150000</v>
      </c>
    </row>
    <row r="62" spans="1:8">
      <c r="A62" s="76"/>
      <c r="B62" s="66">
        <v>58</v>
      </c>
      <c r="C62" s="7" t="s">
        <v>39</v>
      </c>
      <c r="D62" s="8" t="s">
        <v>117</v>
      </c>
      <c r="E62" s="7" t="s">
        <v>184</v>
      </c>
      <c r="F62" s="9">
        <v>5</v>
      </c>
      <c r="G62" s="45">
        <v>32000</v>
      </c>
      <c r="H62" s="34">
        <f t="shared" si="1"/>
        <v>160000</v>
      </c>
    </row>
    <row r="63" spans="1:8">
      <c r="A63" s="76"/>
      <c r="B63" s="66">
        <v>59</v>
      </c>
      <c r="C63" s="7" t="s">
        <v>18</v>
      </c>
      <c r="D63" s="8" t="s">
        <v>168</v>
      </c>
      <c r="E63" s="7" t="s">
        <v>184</v>
      </c>
      <c r="F63" s="9">
        <v>8</v>
      </c>
      <c r="G63" s="45">
        <v>8000</v>
      </c>
      <c r="H63" s="34">
        <f t="shared" si="1"/>
        <v>64000</v>
      </c>
    </row>
    <row r="64" spans="1:8">
      <c r="A64" s="76"/>
      <c r="B64" s="66">
        <v>60</v>
      </c>
      <c r="C64" s="7" t="s">
        <v>75</v>
      </c>
      <c r="D64" s="8" t="s">
        <v>56</v>
      </c>
      <c r="E64" s="7" t="s">
        <v>165</v>
      </c>
      <c r="F64" s="9">
        <v>6</v>
      </c>
      <c r="G64" s="45">
        <v>12000</v>
      </c>
      <c r="H64" s="34">
        <f t="shared" si="1"/>
        <v>72000</v>
      </c>
    </row>
    <row r="65" spans="1:10">
      <c r="A65" s="76"/>
      <c r="B65" s="66">
        <v>61</v>
      </c>
      <c r="C65" s="7" t="s">
        <v>153</v>
      </c>
      <c r="D65" s="8" t="s">
        <v>35</v>
      </c>
      <c r="E65" s="7" t="s">
        <v>184</v>
      </c>
      <c r="F65" s="9">
        <v>10</v>
      </c>
      <c r="G65" s="45">
        <v>35000</v>
      </c>
      <c r="H65" s="34">
        <f t="shared" si="1"/>
        <v>350000</v>
      </c>
    </row>
    <row r="66" spans="1:10">
      <c r="A66" s="76"/>
      <c r="B66" s="66">
        <v>62</v>
      </c>
      <c r="C66" s="7" t="s">
        <v>149</v>
      </c>
      <c r="D66" s="8" t="s">
        <v>168</v>
      </c>
      <c r="E66" s="7" t="s">
        <v>184</v>
      </c>
      <c r="F66" s="9">
        <v>20</v>
      </c>
      <c r="G66" s="45">
        <v>36000</v>
      </c>
      <c r="H66" s="34">
        <f t="shared" si="1"/>
        <v>720000</v>
      </c>
    </row>
    <row r="67" spans="1:10">
      <c r="A67" s="76"/>
      <c r="B67" s="66">
        <v>63</v>
      </c>
      <c r="C67" s="7" t="s">
        <v>67</v>
      </c>
      <c r="D67" s="8" t="s">
        <v>214</v>
      </c>
      <c r="E67" s="7" t="s">
        <v>184</v>
      </c>
      <c r="F67" s="9">
        <v>30</v>
      </c>
      <c r="G67" s="45">
        <v>6500</v>
      </c>
      <c r="H67" s="34">
        <f t="shared" si="1"/>
        <v>195000</v>
      </c>
    </row>
    <row r="68" spans="1:10">
      <c r="A68" s="76"/>
      <c r="B68" s="66">
        <v>64</v>
      </c>
      <c r="C68" s="51" t="s">
        <v>156</v>
      </c>
      <c r="D68" s="52" t="s">
        <v>219</v>
      </c>
      <c r="E68" s="51" t="s">
        <v>184</v>
      </c>
      <c r="F68" s="53">
        <v>20</v>
      </c>
      <c r="G68" s="54">
        <v>30000</v>
      </c>
      <c r="H68" s="55">
        <f t="shared" si="1"/>
        <v>600000</v>
      </c>
    </row>
    <row r="69" spans="1:10" s="50" customFormat="1">
      <c r="A69" s="76"/>
      <c r="B69" s="66">
        <v>65</v>
      </c>
      <c r="C69" s="7" t="s">
        <v>90</v>
      </c>
      <c r="D69" s="8" t="s">
        <v>168</v>
      </c>
      <c r="E69" s="7" t="s">
        <v>213</v>
      </c>
      <c r="F69" s="9">
        <v>1</v>
      </c>
      <c r="G69" s="45">
        <v>3500</v>
      </c>
      <c r="H69" s="49">
        <f t="shared" si="1"/>
        <v>3500</v>
      </c>
      <c r="I69" s="33"/>
    </row>
    <row r="70" spans="1:10">
      <c r="A70" s="76"/>
      <c r="B70" s="66">
        <v>66</v>
      </c>
      <c r="C70" s="56" t="s">
        <v>92</v>
      </c>
      <c r="D70" s="57" t="s">
        <v>168</v>
      </c>
      <c r="E70" s="56" t="s">
        <v>184</v>
      </c>
      <c r="F70" s="5">
        <v>5</v>
      </c>
      <c r="G70" s="44">
        <v>7000</v>
      </c>
      <c r="H70" s="11">
        <f t="shared" ref="H70:H93" si="2">F70*G70</f>
        <v>35000</v>
      </c>
      <c r="I70" s="33"/>
      <c r="J70" s="50"/>
    </row>
    <row r="71" spans="1:10">
      <c r="A71" s="76"/>
      <c r="B71" s="66">
        <v>67</v>
      </c>
      <c r="C71" s="7" t="s">
        <v>36</v>
      </c>
      <c r="D71" s="8" t="s">
        <v>168</v>
      </c>
      <c r="E71" s="7" t="s">
        <v>46</v>
      </c>
      <c r="F71" s="9">
        <v>8</v>
      </c>
      <c r="G71" s="45">
        <v>15000</v>
      </c>
      <c r="H71" s="34">
        <f t="shared" si="2"/>
        <v>120000</v>
      </c>
    </row>
    <row r="72" spans="1:10">
      <c r="A72" s="76"/>
      <c r="B72" s="66">
        <v>68</v>
      </c>
      <c r="C72" s="7" t="s">
        <v>15</v>
      </c>
      <c r="D72" s="8" t="s">
        <v>168</v>
      </c>
      <c r="E72" s="7" t="s">
        <v>184</v>
      </c>
      <c r="F72" s="9">
        <v>20</v>
      </c>
      <c r="G72" s="45">
        <v>9000</v>
      </c>
      <c r="H72" s="34">
        <f t="shared" si="2"/>
        <v>180000</v>
      </c>
    </row>
    <row r="73" spans="1:10">
      <c r="A73" s="76"/>
      <c r="B73" s="66">
        <v>69</v>
      </c>
      <c r="C73" s="7" t="s">
        <v>77</v>
      </c>
      <c r="D73" s="8" t="s">
        <v>117</v>
      </c>
      <c r="E73" s="7" t="s">
        <v>184</v>
      </c>
      <c r="F73" s="9">
        <v>50</v>
      </c>
      <c r="G73" s="45">
        <v>25000</v>
      </c>
      <c r="H73" s="34">
        <f t="shared" si="2"/>
        <v>1250000</v>
      </c>
    </row>
    <row r="74" spans="1:10">
      <c r="A74" s="76"/>
      <c r="B74" s="66">
        <v>70</v>
      </c>
      <c r="C74" s="7" t="s">
        <v>191</v>
      </c>
      <c r="D74" s="8" t="s">
        <v>168</v>
      </c>
      <c r="E74" s="7" t="s">
        <v>184</v>
      </c>
      <c r="F74" s="9">
        <v>50</v>
      </c>
      <c r="G74" s="45">
        <v>6000</v>
      </c>
      <c r="H74" s="34">
        <f t="shared" si="2"/>
        <v>300000</v>
      </c>
    </row>
    <row r="75" spans="1:10">
      <c r="A75" s="76"/>
      <c r="B75" s="66">
        <v>71</v>
      </c>
      <c r="C75" s="7" t="s">
        <v>76</v>
      </c>
      <c r="D75" s="8" t="s">
        <v>25</v>
      </c>
      <c r="E75" s="7" t="s">
        <v>184</v>
      </c>
      <c r="F75" s="9">
        <v>12</v>
      </c>
      <c r="G75" s="45">
        <v>15000</v>
      </c>
      <c r="H75" s="34">
        <f t="shared" si="2"/>
        <v>180000</v>
      </c>
    </row>
    <row r="76" spans="1:10">
      <c r="A76" s="76"/>
      <c r="B76" s="66">
        <v>72</v>
      </c>
      <c r="C76" s="7" t="s">
        <v>81</v>
      </c>
      <c r="D76" s="8" t="s">
        <v>141</v>
      </c>
      <c r="E76" s="7" t="s">
        <v>38</v>
      </c>
      <c r="F76" s="9">
        <v>60</v>
      </c>
      <c r="G76" s="45">
        <v>3500</v>
      </c>
      <c r="H76" s="34">
        <f t="shared" si="2"/>
        <v>210000</v>
      </c>
    </row>
    <row r="77" spans="1:10">
      <c r="A77" s="76"/>
      <c r="B77" s="66">
        <v>73</v>
      </c>
      <c r="C77" s="7" t="s">
        <v>218</v>
      </c>
      <c r="D77" s="8" t="s">
        <v>30</v>
      </c>
      <c r="E77" s="7" t="s">
        <v>184</v>
      </c>
      <c r="F77" s="9">
        <v>100</v>
      </c>
      <c r="G77" s="45">
        <v>25000</v>
      </c>
      <c r="H77" s="34">
        <f t="shared" si="2"/>
        <v>2500000</v>
      </c>
    </row>
    <row r="78" spans="1:10">
      <c r="A78" s="76"/>
      <c r="B78" s="66">
        <v>74</v>
      </c>
      <c r="C78" s="7" t="s">
        <v>73</v>
      </c>
      <c r="D78" s="8" t="s">
        <v>68</v>
      </c>
      <c r="E78" s="7" t="s">
        <v>184</v>
      </c>
      <c r="F78" s="9">
        <v>15</v>
      </c>
      <c r="G78" s="45">
        <v>7000</v>
      </c>
      <c r="H78" s="34">
        <f t="shared" si="2"/>
        <v>105000</v>
      </c>
    </row>
    <row r="79" spans="1:10">
      <c r="A79" s="76"/>
      <c r="B79" s="66">
        <v>75</v>
      </c>
      <c r="C79" s="7" t="s">
        <v>175</v>
      </c>
      <c r="D79" s="8" t="s">
        <v>219</v>
      </c>
      <c r="E79" s="7" t="s">
        <v>184</v>
      </c>
      <c r="F79" s="9">
        <v>200</v>
      </c>
      <c r="G79" s="45">
        <v>12000</v>
      </c>
      <c r="H79" s="34">
        <f t="shared" si="2"/>
        <v>2400000</v>
      </c>
    </row>
    <row r="80" spans="1:10">
      <c r="A80" s="76"/>
      <c r="B80" s="66">
        <v>76</v>
      </c>
      <c r="C80" s="7" t="s">
        <v>193</v>
      </c>
      <c r="D80" s="8" t="s">
        <v>219</v>
      </c>
      <c r="E80" s="7" t="s">
        <v>184</v>
      </c>
      <c r="F80" s="9">
        <v>1</v>
      </c>
      <c r="G80" s="45">
        <v>14000</v>
      </c>
      <c r="H80" s="34">
        <f t="shared" si="2"/>
        <v>14000</v>
      </c>
    </row>
    <row r="81" spans="1:8">
      <c r="A81" s="76"/>
      <c r="B81" s="66">
        <v>77</v>
      </c>
      <c r="C81" s="7" t="s">
        <v>79</v>
      </c>
      <c r="D81" s="8" t="s">
        <v>55</v>
      </c>
      <c r="E81" s="7" t="s">
        <v>184</v>
      </c>
      <c r="F81" s="9">
        <v>10</v>
      </c>
      <c r="G81" s="45">
        <v>5000</v>
      </c>
      <c r="H81" s="34">
        <f t="shared" si="2"/>
        <v>50000</v>
      </c>
    </row>
    <row r="82" spans="1:8">
      <c r="A82" s="76"/>
      <c r="B82" s="66">
        <v>78</v>
      </c>
      <c r="C82" s="7" t="s">
        <v>126</v>
      </c>
      <c r="D82" s="8" t="s">
        <v>159</v>
      </c>
      <c r="E82" s="7" t="s">
        <v>165</v>
      </c>
      <c r="F82" s="9">
        <v>1</v>
      </c>
      <c r="G82" s="45">
        <v>35000</v>
      </c>
      <c r="H82" s="34">
        <f t="shared" si="2"/>
        <v>35000</v>
      </c>
    </row>
    <row r="83" spans="1:8">
      <c r="A83" s="76"/>
      <c r="B83" s="66">
        <v>79</v>
      </c>
      <c r="C83" s="7" t="s">
        <v>84</v>
      </c>
      <c r="D83" s="8" t="s">
        <v>168</v>
      </c>
      <c r="E83" s="7" t="s">
        <v>184</v>
      </c>
      <c r="F83" s="9">
        <v>250</v>
      </c>
      <c r="G83" s="45">
        <v>5000</v>
      </c>
      <c r="H83" s="34">
        <f t="shared" si="2"/>
        <v>1250000</v>
      </c>
    </row>
    <row r="84" spans="1:8">
      <c r="A84" s="76"/>
      <c r="B84" s="66">
        <v>80</v>
      </c>
      <c r="C84" s="7" t="s">
        <v>109</v>
      </c>
      <c r="D84" s="8" t="s">
        <v>168</v>
      </c>
      <c r="E84" s="7" t="s">
        <v>165</v>
      </c>
      <c r="F84" s="9">
        <v>10</v>
      </c>
      <c r="G84" s="45">
        <v>4500</v>
      </c>
      <c r="H84" s="34">
        <f t="shared" si="2"/>
        <v>45000</v>
      </c>
    </row>
    <row r="85" spans="1:8">
      <c r="A85" s="76"/>
      <c r="B85" s="66">
        <v>81</v>
      </c>
      <c r="C85" s="7" t="s">
        <v>34</v>
      </c>
      <c r="D85" s="8" t="s">
        <v>168</v>
      </c>
      <c r="E85" s="7" t="s">
        <v>184</v>
      </c>
      <c r="F85" s="9">
        <v>50</v>
      </c>
      <c r="G85" s="45">
        <v>2500</v>
      </c>
      <c r="H85" s="34">
        <f t="shared" si="2"/>
        <v>125000</v>
      </c>
    </row>
    <row r="86" spans="1:8">
      <c r="A86" s="76"/>
      <c r="B86" s="66">
        <v>82</v>
      </c>
      <c r="C86" s="7" t="s">
        <v>33</v>
      </c>
      <c r="D86" s="8" t="s">
        <v>168</v>
      </c>
      <c r="E86" s="7" t="s">
        <v>184</v>
      </c>
      <c r="F86" s="9">
        <v>10</v>
      </c>
      <c r="G86" s="45">
        <v>5000</v>
      </c>
      <c r="H86" s="34">
        <f t="shared" si="2"/>
        <v>50000</v>
      </c>
    </row>
    <row r="87" spans="1:8">
      <c r="A87" s="76"/>
      <c r="B87" s="66">
        <v>83</v>
      </c>
      <c r="C87" s="7" t="s">
        <v>124</v>
      </c>
      <c r="D87" s="8" t="s">
        <v>168</v>
      </c>
      <c r="E87" s="7" t="s">
        <v>184</v>
      </c>
      <c r="F87" s="9">
        <v>30</v>
      </c>
      <c r="G87" s="45">
        <v>7000</v>
      </c>
      <c r="H87" s="34">
        <f t="shared" si="2"/>
        <v>210000</v>
      </c>
    </row>
    <row r="88" spans="1:8">
      <c r="A88" s="76"/>
      <c r="B88" s="66">
        <v>84</v>
      </c>
      <c r="C88" s="7" t="s">
        <v>125</v>
      </c>
      <c r="D88" s="8" t="s">
        <v>219</v>
      </c>
      <c r="E88" s="7" t="s">
        <v>184</v>
      </c>
      <c r="F88" s="9">
        <v>6</v>
      </c>
      <c r="G88" s="45">
        <v>29000</v>
      </c>
      <c r="H88" s="34">
        <f t="shared" si="2"/>
        <v>174000</v>
      </c>
    </row>
    <row r="89" spans="1:8">
      <c r="A89" s="76"/>
      <c r="B89" s="66">
        <v>85</v>
      </c>
      <c r="C89" s="7" t="s">
        <v>180</v>
      </c>
      <c r="D89" s="8" t="s">
        <v>141</v>
      </c>
      <c r="E89" s="7" t="s">
        <v>184</v>
      </c>
      <c r="F89" s="9">
        <v>12</v>
      </c>
      <c r="G89" s="45">
        <v>5000</v>
      </c>
      <c r="H89" s="34">
        <f t="shared" si="2"/>
        <v>60000</v>
      </c>
    </row>
    <row r="90" spans="1:8">
      <c r="A90" s="76"/>
      <c r="B90" s="66">
        <v>86</v>
      </c>
      <c r="C90" s="7" t="s">
        <v>222</v>
      </c>
      <c r="D90" s="8" t="s">
        <v>168</v>
      </c>
      <c r="E90" s="7" t="s">
        <v>165</v>
      </c>
      <c r="F90" s="9">
        <v>1</v>
      </c>
      <c r="G90" s="45">
        <v>15000</v>
      </c>
      <c r="H90" s="34">
        <f t="shared" si="2"/>
        <v>15000</v>
      </c>
    </row>
    <row r="91" spans="1:8">
      <c r="A91" s="76"/>
      <c r="B91" s="66">
        <v>87</v>
      </c>
      <c r="C91" s="7" t="s">
        <v>20</v>
      </c>
      <c r="D91" s="8" t="s">
        <v>168</v>
      </c>
      <c r="E91" s="7" t="s">
        <v>165</v>
      </c>
      <c r="F91" s="9">
        <v>10</v>
      </c>
      <c r="G91" s="45">
        <v>7000</v>
      </c>
      <c r="H91" s="34">
        <f t="shared" si="2"/>
        <v>70000</v>
      </c>
    </row>
    <row r="92" spans="1:8">
      <c r="A92" s="76"/>
      <c r="B92" s="66">
        <v>88</v>
      </c>
      <c r="C92" s="7" t="s">
        <v>54</v>
      </c>
      <c r="D92" s="8" t="s">
        <v>168</v>
      </c>
      <c r="E92" s="7" t="s">
        <v>184</v>
      </c>
      <c r="F92" s="9">
        <v>20</v>
      </c>
      <c r="G92" s="45">
        <v>4500</v>
      </c>
      <c r="H92" s="34">
        <f t="shared" si="2"/>
        <v>90000</v>
      </c>
    </row>
    <row r="93" spans="1:8">
      <c r="A93" s="76"/>
      <c r="B93" s="66">
        <v>89</v>
      </c>
      <c r="C93" s="7" t="s">
        <v>70</v>
      </c>
      <c r="D93" s="8" t="s">
        <v>168</v>
      </c>
      <c r="E93" s="7" t="s">
        <v>165</v>
      </c>
      <c r="F93" s="9">
        <v>1</v>
      </c>
      <c r="G93" s="45">
        <v>2500</v>
      </c>
      <c r="H93" s="34">
        <f t="shared" si="2"/>
        <v>2500</v>
      </c>
    </row>
    <row r="94" spans="1:8">
      <c r="A94" s="76"/>
      <c r="B94" s="66">
        <v>90</v>
      </c>
      <c r="C94" s="7" t="s">
        <v>183</v>
      </c>
      <c r="D94" s="8" t="s">
        <v>117</v>
      </c>
      <c r="E94" s="7" t="s">
        <v>184</v>
      </c>
      <c r="F94" s="9">
        <v>30</v>
      </c>
      <c r="G94" s="45">
        <v>23000</v>
      </c>
      <c r="H94" s="34">
        <f t="shared" ref="H94:H114" si="3">F94*G94</f>
        <v>690000</v>
      </c>
    </row>
    <row r="95" spans="1:8">
      <c r="A95" s="76"/>
      <c r="B95" s="66">
        <v>91</v>
      </c>
      <c r="C95" s="7" t="s">
        <v>155</v>
      </c>
      <c r="D95" s="8" t="s">
        <v>168</v>
      </c>
      <c r="E95" s="7" t="s">
        <v>184</v>
      </c>
      <c r="F95" s="9">
        <v>20</v>
      </c>
      <c r="G95" s="45">
        <v>5000</v>
      </c>
      <c r="H95" s="34">
        <f t="shared" si="3"/>
        <v>100000</v>
      </c>
    </row>
    <row r="96" spans="1:8">
      <c r="A96" s="76"/>
      <c r="B96" s="66">
        <v>92</v>
      </c>
      <c r="C96" s="7" t="s">
        <v>185</v>
      </c>
      <c r="D96" s="8" t="s">
        <v>168</v>
      </c>
      <c r="E96" s="7" t="s">
        <v>184</v>
      </c>
      <c r="F96" s="9">
        <v>10</v>
      </c>
      <c r="G96" s="45">
        <v>5000</v>
      </c>
      <c r="H96" s="34">
        <f t="shared" si="3"/>
        <v>50000</v>
      </c>
    </row>
    <row r="97" spans="1:8">
      <c r="A97" s="76"/>
      <c r="B97" s="66">
        <v>93</v>
      </c>
      <c r="C97" s="7" t="s">
        <v>106</v>
      </c>
      <c r="D97" s="8" t="s">
        <v>219</v>
      </c>
      <c r="E97" s="7" t="s">
        <v>184</v>
      </c>
      <c r="F97" s="9">
        <v>50</v>
      </c>
      <c r="G97" s="45">
        <v>28000</v>
      </c>
      <c r="H97" s="34">
        <f t="shared" si="3"/>
        <v>1400000</v>
      </c>
    </row>
    <row r="98" spans="1:8">
      <c r="A98" s="76"/>
      <c r="B98" s="66">
        <v>94</v>
      </c>
      <c r="C98" s="7" t="s">
        <v>82</v>
      </c>
      <c r="D98" s="8" t="s">
        <v>168</v>
      </c>
      <c r="E98" s="7" t="s">
        <v>184</v>
      </c>
      <c r="F98" s="9">
        <v>1</v>
      </c>
      <c r="G98" s="45">
        <v>10000</v>
      </c>
      <c r="H98" s="34">
        <f t="shared" si="3"/>
        <v>10000</v>
      </c>
    </row>
    <row r="99" spans="1:8">
      <c r="A99" s="76"/>
      <c r="B99" s="66">
        <v>95</v>
      </c>
      <c r="C99" s="7" t="s">
        <v>140</v>
      </c>
      <c r="D99" s="8" t="s">
        <v>168</v>
      </c>
      <c r="E99" s="7" t="s">
        <v>165</v>
      </c>
      <c r="F99" s="9">
        <v>1</v>
      </c>
      <c r="G99" s="45">
        <v>14000</v>
      </c>
      <c r="H99" s="34">
        <f t="shared" si="3"/>
        <v>14000</v>
      </c>
    </row>
    <row r="100" spans="1:8">
      <c r="A100" s="76"/>
      <c r="B100" s="66">
        <v>96</v>
      </c>
      <c r="C100" s="7" t="s">
        <v>188</v>
      </c>
      <c r="D100" s="8" t="s">
        <v>168</v>
      </c>
      <c r="E100" s="7" t="s">
        <v>184</v>
      </c>
      <c r="F100" s="9">
        <v>10</v>
      </c>
      <c r="G100" s="45">
        <v>9000</v>
      </c>
      <c r="H100" s="34">
        <f t="shared" si="3"/>
        <v>90000</v>
      </c>
    </row>
    <row r="101" spans="1:8" ht="16.5" customHeight="1">
      <c r="A101" s="76"/>
      <c r="B101" s="66">
        <v>97</v>
      </c>
      <c r="C101" s="7" t="s">
        <v>179</v>
      </c>
      <c r="D101" s="8" t="s">
        <v>168</v>
      </c>
      <c r="E101" s="7" t="s">
        <v>184</v>
      </c>
      <c r="F101" s="9">
        <v>25</v>
      </c>
      <c r="G101" s="45">
        <v>8000</v>
      </c>
      <c r="H101" s="34">
        <f t="shared" si="3"/>
        <v>200000</v>
      </c>
    </row>
    <row r="102" spans="1:8" ht="16.5" customHeight="1">
      <c r="A102" s="76"/>
      <c r="B102" s="66">
        <v>98</v>
      </c>
      <c r="C102" s="7" t="s">
        <v>24</v>
      </c>
      <c r="D102" s="8" t="s">
        <v>168</v>
      </c>
      <c r="E102" s="7" t="s">
        <v>184</v>
      </c>
      <c r="F102" s="9">
        <v>20</v>
      </c>
      <c r="G102" s="45">
        <v>15000</v>
      </c>
      <c r="H102" s="34">
        <f t="shared" si="3"/>
        <v>300000</v>
      </c>
    </row>
    <row r="103" spans="1:8" ht="16.5" customHeight="1">
      <c r="A103" s="76"/>
      <c r="B103" s="66">
        <v>99</v>
      </c>
      <c r="C103" s="7" t="s">
        <v>93</v>
      </c>
      <c r="D103" s="8" t="s">
        <v>80</v>
      </c>
      <c r="E103" s="7" t="s">
        <v>165</v>
      </c>
      <c r="F103" s="9">
        <v>25</v>
      </c>
      <c r="G103" s="45">
        <v>4000</v>
      </c>
      <c r="H103" s="34">
        <f t="shared" si="3"/>
        <v>100000</v>
      </c>
    </row>
    <row r="104" spans="1:8" ht="16.5" customHeight="1">
      <c r="A104" s="76"/>
      <c r="B104" s="66">
        <v>100</v>
      </c>
      <c r="C104" s="7" t="s">
        <v>120</v>
      </c>
      <c r="D104" s="8" t="s">
        <v>168</v>
      </c>
      <c r="E104" s="7" t="s">
        <v>184</v>
      </c>
      <c r="F104" s="9">
        <v>1</v>
      </c>
      <c r="G104" s="45">
        <v>6000</v>
      </c>
      <c r="H104" s="34">
        <f t="shared" si="3"/>
        <v>6000</v>
      </c>
    </row>
    <row r="105" spans="1:8" ht="16.5" customHeight="1">
      <c r="A105" s="76"/>
      <c r="B105" s="66">
        <v>101</v>
      </c>
      <c r="C105" s="7" t="s">
        <v>107</v>
      </c>
      <c r="D105" s="8" t="s">
        <v>168</v>
      </c>
      <c r="E105" s="7" t="s">
        <v>184</v>
      </c>
      <c r="F105" s="9">
        <v>10</v>
      </c>
      <c r="G105" s="45">
        <v>6000</v>
      </c>
      <c r="H105" s="34">
        <f t="shared" si="3"/>
        <v>60000</v>
      </c>
    </row>
    <row r="106" spans="1:8" ht="16.5" customHeight="1">
      <c r="A106" s="76"/>
      <c r="B106" s="66">
        <v>102</v>
      </c>
      <c r="C106" s="7" t="s">
        <v>192</v>
      </c>
      <c r="D106" s="8" t="s">
        <v>143</v>
      </c>
      <c r="E106" s="7" t="s">
        <v>184</v>
      </c>
      <c r="F106" s="9">
        <v>8</v>
      </c>
      <c r="G106" s="45">
        <v>15000</v>
      </c>
      <c r="H106" s="34">
        <f t="shared" si="3"/>
        <v>120000</v>
      </c>
    </row>
    <row r="107" spans="1:8" ht="16.5" customHeight="1">
      <c r="A107" s="76"/>
      <c r="B107" s="66">
        <v>103</v>
      </c>
      <c r="C107" s="7" t="s">
        <v>64</v>
      </c>
      <c r="D107" s="8" t="s">
        <v>132</v>
      </c>
      <c r="E107" s="7" t="s">
        <v>184</v>
      </c>
      <c r="F107" s="9">
        <v>20</v>
      </c>
      <c r="G107" s="45">
        <v>700</v>
      </c>
      <c r="H107" s="34">
        <f t="shared" si="3"/>
        <v>14000</v>
      </c>
    </row>
    <row r="108" spans="1:8" ht="16.5" customHeight="1">
      <c r="A108" s="76"/>
      <c r="B108" s="66">
        <v>104</v>
      </c>
      <c r="C108" s="30" t="s">
        <v>128</v>
      </c>
      <c r="D108" s="8" t="s">
        <v>168</v>
      </c>
      <c r="E108" s="7" t="s">
        <v>184</v>
      </c>
      <c r="F108" s="9">
        <v>1</v>
      </c>
      <c r="G108" s="45">
        <v>17000</v>
      </c>
      <c r="H108" s="34">
        <f t="shared" si="3"/>
        <v>17000</v>
      </c>
    </row>
    <row r="109" spans="1:8" ht="16.5" customHeight="1">
      <c r="A109" s="76"/>
      <c r="B109" s="66">
        <v>105</v>
      </c>
      <c r="C109" s="7" t="s">
        <v>72</v>
      </c>
      <c r="D109" s="8" t="s">
        <v>168</v>
      </c>
      <c r="E109" s="7" t="s">
        <v>184</v>
      </c>
      <c r="F109" s="9">
        <v>50</v>
      </c>
      <c r="G109" s="45">
        <v>14000</v>
      </c>
      <c r="H109" s="34">
        <f t="shared" si="3"/>
        <v>700000</v>
      </c>
    </row>
    <row r="110" spans="1:8" ht="16.5" customHeight="1">
      <c r="A110" s="76"/>
      <c r="B110" s="66">
        <v>106</v>
      </c>
      <c r="C110" s="30" t="s">
        <v>220</v>
      </c>
      <c r="D110" s="8" t="s">
        <v>168</v>
      </c>
      <c r="E110" s="7" t="s">
        <v>165</v>
      </c>
      <c r="F110" s="9">
        <v>1</v>
      </c>
      <c r="G110" s="45">
        <v>19000</v>
      </c>
      <c r="H110" s="34">
        <f t="shared" si="3"/>
        <v>19000</v>
      </c>
    </row>
    <row r="111" spans="1:8" ht="16.5" customHeight="1">
      <c r="A111" s="76"/>
      <c r="B111" s="66">
        <v>107</v>
      </c>
      <c r="C111" s="7" t="s">
        <v>133</v>
      </c>
      <c r="D111" s="8" t="s">
        <v>168</v>
      </c>
      <c r="E111" s="7" t="s">
        <v>184</v>
      </c>
      <c r="F111" s="9">
        <v>1</v>
      </c>
      <c r="G111" s="45">
        <v>4000</v>
      </c>
      <c r="H111" s="34">
        <f t="shared" si="3"/>
        <v>4000</v>
      </c>
    </row>
    <row r="112" spans="1:8" ht="16.5" customHeight="1">
      <c r="A112" s="76"/>
      <c r="B112" s="66">
        <v>108</v>
      </c>
      <c r="C112" s="7" t="s">
        <v>108</v>
      </c>
      <c r="D112" s="8" t="s">
        <v>168</v>
      </c>
      <c r="E112" s="7" t="s">
        <v>184</v>
      </c>
      <c r="F112" s="9">
        <v>15</v>
      </c>
      <c r="G112" s="45">
        <v>13000</v>
      </c>
      <c r="H112" s="34">
        <f t="shared" si="3"/>
        <v>195000</v>
      </c>
    </row>
    <row r="113" spans="1:8" ht="16.5" customHeight="1">
      <c r="A113" s="76"/>
      <c r="B113" s="66">
        <v>109</v>
      </c>
      <c r="C113" s="7" t="s">
        <v>94</v>
      </c>
      <c r="D113" s="8" t="s">
        <v>168</v>
      </c>
      <c r="E113" s="7" t="s">
        <v>184</v>
      </c>
      <c r="F113" s="9">
        <v>50</v>
      </c>
      <c r="G113" s="45">
        <v>11000</v>
      </c>
      <c r="H113" s="34">
        <f t="shared" si="3"/>
        <v>550000</v>
      </c>
    </row>
    <row r="114" spans="1:8">
      <c r="A114" s="77"/>
      <c r="B114" s="66">
        <v>110</v>
      </c>
      <c r="C114" s="51" t="s">
        <v>131</v>
      </c>
      <c r="D114" s="52" t="s">
        <v>168</v>
      </c>
      <c r="E114" s="51" t="s">
        <v>165</v>
      </c>
      <c r="F114" s="53">
        <v>10</v>
      </c>
      <c r="G114" s="54">
        <v>18000</v>
      </c>
      <c r="H114" s="55">
        <f t="shared" si="3"/>
        <v>180000</v>
      </c>
    </row>
    <row r="115" spans="1:8" ht="24.95" customHeight="1">
      <c r="A115" s="58"/>
      <c r="B115" s="67"/>
      <c r="C115" s="78" t="s">
        <v>204</v>
      </c>
      <c r="D115" s="78"/>
      <c r="E115" s="78"/>
      <c r="F115" s="78"/>
      <c r="G115" s="78"/>
      <c r="H115" s="68">
        <f>SUM(H5:H114)</f>
        <v>28275000</v>
      </c>
    </row>
    <row r="116" spans="1:8">
      <c r="A116" s="65" t="s">
        <v>172</v>
      </c>
      <c r="B116" s="47" t="s">
        <v>167</v>
      </c>
      <c r="C116" s="12" t="s">
        <v>210</v>
      </c>
      <c r="D116" s="12" t="s">
        <v>161</v>
      </c>
      <c r="E116" s="12" t="s">
        <v>43</v>
      </c>
      <c r="F116" s="13" t="s">
        <v>157</v>
      </c>
      <c r="G116" s="41" t="s">
        <v>171</v>
      </c>
      <c r="H116" s="14" t="s">
        <v>162</v>
      </c>
    </row>
    <row r="117" spans="1:8">
      <c r="A117" s="79" t="s">
        <v>160</v>
      </c>
      <c r="B117" s="48">
        <v>1</v>
      </c>
      <c r="C117" s="36" t="s">
        <v>139</v>
      </c>
      <c r="D117" s="37" t="s">
        <v>19</v>
      </c>
      <c r="E117" s="38" t="s">
        <v>7</v>
      </c>
      <c r="F117" s="39">
        <v>1000</v>
      </c>
      <c r="G117" s="44">
        <v>1800</v>
      </c>
      <c r="H117" s="11">
        <f>F117*G117</f>
        <v>1800000</v>
      </c>
    </row>
    <row r="118" spans="1:8">
      <c r="A118" s="80"/>
      <c r="B118" s="6">
        <v>2</v>
      </c>
      <c r="C118" s="15" t="s">
        <v>105</v>
      </c>
      <c r="D118" s="16" t="s">
        <v>223</v>
      </c>
      <c r="E118" s="19" t="s">
        <v>98</v>
      </c>
      <c r="F118" s="18">
        <v>1</v>
      </c>
      <c r="G118" s="45">
        <v>7000</v>
      </c>
      <c r="H118" s="11">
        <f t="shared" ref="H118:H156" si="4">F118*G118</f>
        <v>7000</v>
      </c>
    </row>
    <row r="119" spans="1:8">
      <c r="A119" s="80"/>
      <c r="B119" s="6">
        <v>3</v>
      </c>
      <c r="C119" s="15" t="s">
        <v>194</v>
      </c>
      <c r="D119" s="16" t="s">
        <v>168</v>
      </c>
      <c r="E119" s="17" t="s">
        <v>199</v>
      </c>
      <c r="F119" s="18">
        <v>20</v>
      </c>
      <c r="G119" s="45">
        <v>8000</v>
      </c>
      <c r="H119" s="11">
        <f t="shared" si="4"/>
        <v>160000</v>
      </c>
    </row>
    <row r="120" spans="1:8">
      <c r="A120" s="80"/>
      <c r="B120" s="6">
        <v>4</v>
      </c>
      <c r="C120" s="15" t="s">
        <v>122</v>
      </c>
      <c r="D120" s="16" t="s">
        <v>168</v>
      </c>
      <c r="E120" s="17" t="s">
        <v>13</v>
      </c>
      <c r="F120" s="18">
        <v>1</v>
      </c>
      <c r="G120" s="45">
        <v>20000</v>
      </c>
      <c r="H120" s="11">
        <f t="shared" si="4"/>
        <v>20000</v>
      </c>
    </row>
    <row r="121" spans="1:8">
      <c r="A121" s="80"/>
      <c r="B121" s="6">
        <v>5</v>
      </c>
      <c r="C121" s="15" t="s">
        <v>114</v>
      </c>
      <c r="D121" s="16" t="s">
        <v>138</v>
      </c>
      <c r="E121" s="43" t="s">
        <v>212</v>
      </c>
      <c r="F121" s="18">
        <v>500</v>
      </c>
      <c r="G121" s="45">
        <v>5000</v>
      </c>
      <c r="H121" s="11">
        <f t="shared" si="4"/>
        <v>2500000</v>
      </c>
    </row>
    <row r="122" spans="1:8">
      <c r="A122" s="80"/>
      <c r="B122" s="6">
        <v>6</v>
      </c>
      <c r="C122" s="15" t="s">
        <v>201</v>
      </c>
      <c r="D122" s="16" t="s">
        <v>217</v>
      </c>
      <c r="E122" s="19" t="s">
        <v>89</v>
      </c>
      <c r="F122" s="18">
        <v>1</v>
      </c>
      <c r="G122" s="45">
        <v>33000</v>
      </c>
      <c r="H122" s="11">
        <f t="shared" si="4"/>
        <v>33000</v>
      </c>
    </row>
    <row r="123" spans="1:8">
      <c r="A123" s="80"/>
      <c r="B123" s="6">
        <v>7</v>
      </c>
      <c r="C123" s="15" t="s">
        <v>85</v>
      </c>
      <c r="D123" s="16" t="s">
        <v>168</v>
      </c>
      <c r="E123" s="19" t="s">
        <v>173</v>
      </c>
      <c r="F123" s="18">
        <v>1</v>
      </c>
      <c r="G123" s="45">
        <v>2200</v>
      </c>
      <c r="H123" s="11">
        <f t="shared" si="4"/>
        <v>2200</v>
      </c>
    </row>
    <row r="124" spans="1:8">
      <c r="A124" s="80"/>
      <c r="B124" s="6">
        <v>8</v>
      </c>
      <c r="C124" s="15" t="s">
        <v>111</v>
      </c>
      <c r="D124" s="16" t="s">
        <v>138</v>
      </c>
      <c r="E124" s="19" t="s">
        <v>229</v>
      </c>
      <c r="F124" s="18">
        <v>1</v>
      </c>
      <c r="G124" s="45">
        <v>1800</v>
      </c>
      <c r="H124" s="11">
        <f t="shared" si="4"/>
        <v>1800</v>
      </c>
    </row>
    <row r="125" spans="1:8">
      <c r="A125" s="80"/>
      <c r="B125" s="6">
        <v>9</v>
      </c>
      <c r="C125" s="15" t="s">
        <v>8</v>
      </c>
      <c r="D125" s="16" t="s">
        <v>168</v>
      </c>
      <c r="E125" s="19" t="s">
        <v>27</v>
      </c>
      <c r="F125" s="18">
        <v>30</v>
      </c>
      <c r="G125" s="45">
        <v>20000</v>
      </c>
      <c r="H125" s="11">
        <f t="shared" si="4"/>
        <v>600000</v>
      </c>
    </row>
    <row r="126" spans="1:8">
      <c r="A126" s="80"/>
      <c r="B126" s="6">
        <v>10</v>
      </c>
      <c r="C126" s="15" t="s">
        <v>11</v>
      </c>
      <c r="D126" s="16" t="s">
        <v>9</v>
      </c>
      <c r="E126" s="19" t="s">
        <v>184</v>
      </c>
      <c r="F126" s="18">
        <v>10</v>
      </c>
      <c r="G126" s="45">
        <v>16000</v>
      </c>
      <c r="H126" s="11">
        <f t="shared" si="4"/>
        <v>160000</v>
      </c>
    </row>
    <row r="127" spans="1:8">
      <c r="A127" s="80"/>
      <c r="B127" s="6">
        <v>11</v>
      </c>
      <c r="C127" s="7" t="s">
        <v>69</v>
      </c>
      <c r="D127" s="8" t="s">
        <v>32</v>
      </c>
      <c r="E127" s="10" t="s">
        <v>71</v>
      </c>
      <c r="F127" s="9">
        <v>1</v>
      </c>
      <c r="G127" s="45">
        <v>4000</v>
      </c>
      <c r="H127" s="11">
        <f t="shared" si="4"/>
        <v>4000</v>
      </c>
    </row>
    <row r="128" spans="1:8">
      <c r="A128" s="80"/>
      <c r="B128" s="6">
        <v>12</v>
      </c>
      <c r="C128" s="15" t="s">
        <v>12</v>
      </c>
      <c r="D128" s="16" t="s">
        <v>224</v>
      </c>
      <c r="E128" s="17" t="s">
        <v>165</v>
      </c>
      <c r="F128" s="18">
        <v>5</v>
      </c>
      <c r="G128" s="45">
        <v>15000</v>
      </c>
      <c r="H128" s="11">
        <f t="shared" si="4"/>
        <v>75000</v>
      </c>
    </row>
    <row r="129" spans="1:8">
      <c r="A129" s="80"/>
      <c r="B129" s="6">
        <v>13</v>
      </c>
      <c r="C129" s="15" t="s">
        <v>206</v>
      </c>
      <c r="D129" s="16" t="s">
        <v>168</v>
      </c>
      <c r="E129" s="21" t="s">
        <v>203</v>
      </c>
      <c r="F129" s="18">
        <v>1</v>
      </c>
      <c r="G129" s="45">
        <v>20000</v>
      </c>
      <c r="H129" s="11">
        <f t="shared" si="4"/>
        <v>20000</v>
      </c>
    </row>
    <row r="130" spans="1:8" ht="27">
      <c r="A130" s="80"/>
      <c r="B130" s="6">
        <v>14</v>
      </c>
      <c r="C130" s="15" t="s">
        <v>195</v>
      </c>
      <c r="D130" s="16" t="s">
        <v>178</v>
      </c>
      <c r="E130" s="19" t="s">
        <v>1</v>
      </c>
      <c r="F130" s="18">
        <v>1</v>
      </c>
      <c r="G130" s="45">
        <v>1700</v>
      </c>
      <c r="H130" s="11">
        <f t="shared" si="4"/>
        <v>1700</v>
      </c>
    </row>
    <row r="131" spans="1:8">
      <c r="A131" s="80"/>
      <c r="B131" s="6">
        <v>15</v>
      </c>
      <c r="C131" s="15" t="s">
        <v>115</v>
      </c>
      <c r="D131" s="16" t="s">
        <v>168</v>
      </c>
      <c r="E131" s="19" t="s">
        <v>173</v>
      </c>
      <c r="F131" s="18">
        <v>1</v>
      </c>
      <c r="G131" s="45">
        <v>4000</v>
      </c>
      <c r="H131" s="11">
        <f t="shared" si="4"/>
        <v>4000</v>
      </c>
    </row>
    <row r="132" spans="1:8">
      <c r="A132" s="80"/>
      <c r="B132" s="6">
        <v>16</v>
      </c>
      <c r="C132" s="15" t="s">
        <v>2</v>
      </c>
      <c r="D132" s="16" t="s">
        <v>168</v>
      </c>
      <c r="E132" s="17" t="s">
        <v>184</v>
      </c>
      <c r="F132" s="18">
        <v>30</v>
      </c>
      <c r="G132" s="45">
        <v>5000</v>
      </c>
      <c r="H132" s="11">
        <f t="shared" si="4"/>
        <v>150000</v>
      </c>
    </row>
    <row r="133" spans="1:8">
      <c r="A133" s="80"/>
      <c r="B133" s="6">
        <v>17</v>
      </c>
      <c r="C133" s="15" t="s">
        <v>21</v>
      </c>
      <c r="D133" s="16" t="s">
        <v>174</v>
      </c>
      <c r="E133" s="17" t="s">
        <v>173</v>
      </c>
      <c r="F133" s="18">
        <v>10</v>
      </c>
      <c r="G133" s="45">
        <v>20000</v>
      </c>
      <c r="H133" s="11">
        <f t="shared" si="4"/>
        <v>200000</v>
      </c>
    </row>
    <row r="134" spans="1:8">
      <c r="A134" s="80"/>
      <c r="B134" s="6">
        <v>18</v>
      </c>
      <c r="C134" s="15" t="s">
        <v>176</v>
      </c>
      <c r="D134" s="16" t="s">
        <v>168</v>
      </c>
      <c r="E134" s="19" t="s">
        <v>165</v>
      </c>
      <c r="F134" s="18">
        <v>30</v>
      </c>
      <c r="G134" s="45">
        <v>7000</v>
      </c>
      <c r="H134" s="11">
        <f t="shared" si="4"/>
        <v>210000</v>
      </c>
    </row>
    <row r="135" spans="1:8" ht="16.5" customHeight="1">
      <c r="A135" s="80"/>
      <c r="B135" s="6">
        <v>19</v>
      </c>
      <c r="C135" s="15" t="s">
        <v>142</v>
      </c>
      <c r="D135" s="16" t="s">
        <v>168</v>
      </c>
      <c r="E135" s="19" t="s">
        <v>37</v>
      </c>
      <c r="F135" s="18">
        <v>1</v>
      </c>
      <c r="G135" s="45">
        <v>30000</v>
      </c>
      <c r="H135" s="11">
        <f t="shared" si="4"/>
        <v>30000</v>
      </c>
    </row>
    <row r="136" spans="1:8" ht="27.75" customHeight="1">
      <c r="A136" s="80"/>
      <c r="B136" s="6">
        <v>20</v>
      </c>
      <c r="C136" s="15" t="s">
        <v>197</v>
      </c>
      <c r="D136" s="16" t="s">
        <v>198</v>
      </c>
      <c r="E136" s="17" t="s">
        <v>101</v>
      </c>
      <c r="F136" s="18">
        <v>1000</v>
      </c>
      <c r="G136" s="45">
        <v>9000</v>
      </c>
      <c r="H136" s="11">
        <f t="shared" si="4"/>
        <v>9000000</v>
      </c>
    </row>
    <row r="137" spans="1:8" ht="27">
      <c r="A137" s="80"/>
      <c r="B137" s="6">
        <v>21</v>
      </c>
      <c r="C137" s="15" t="s">
        <v>91</v>
      </c>
      <c r="D137" s="16" t="s">
        <v>50</v>
      </c>
      <c r="E137" s="17" t="s">
        <v>101</v>
      </c>
      <c r="F137" s="18">
        <v>800</v>
      </c>
      <c r="G137" s="45">
        <v>2500</v>
      </c>
      <c r="H137" s="11">
        <f t="shared" si="4"/>
        <v>2000000</v>
      </c>
    </row>
    <row r="138" spans="1:8">
      <c r="A138" s="80"/>
      <c r="B138" s="6">
        <v>22</v>
      </c>
      <c r="C138" s="15" t="s">
        <v>186</v>
      </c>
      <c r="D138" s="16" t="s">
        <v>68</v>
      </c>
      <c r="E138" s="19" t="s">
        <v>165</v>
      </c>
      <c r="F138" s="18">
        <v>1</v>
      </c>
      <c r="G138" s="45">
        <v>12000</v>
      </c>
      <c r="H138" s="11">
        <f t="shared" si="4"/>
        <v>12000</v>
      </c>
    </row>
    <row r="139" spans="1:8">
      <c r="A139" s="80"/>
      <c r="B139" s="6">
        <v>23</v>
      </c>
      <c r="C139" s="15" t="s">
        <v>182</v>
      </c>
      <c r="D139" s="16" t="s">
        <v>174</v>
      </c>
      <c r="E139" s="17" t="s">
        <v>184</v>
      </c>
      <c r="F139" s="18">
        <v>10</v>
      </c>
      <c r="G139" s="45">
        <v>22000</v>
      </c>
      <c r="H139" s="11">
        <f t="shared" si="4"/>
        <v>220000</v>
      </c>
    </row>
    <row r="140" spans="1:8">
      <c r="A140" s="80"/>
      <c r="B140" s="6">
        <v>24</v>
      </c>
      <c r="C140" s="15" t="s">
        <v>146</v>
      </c>
      <c r="D140" s="16" t="s">
        <v>168</v>
      </c>
      <c r="E140" s="19" t="s">
        <v>184</v>
      </c>
      <c r="F140" s="18">
        <v>1</v>
      </c>
      <c r="G140" s="45">
        <v>25000</v>
      </c>
      <c r="H140" s="11">
        <f t="shared" si="4"/>
        <v>25000</v>
      </c>
    </row>
    <row r="141" spans="1:8">
      <c r="A141" s="80"/>
      <c r="B141" s="6">
        <v>25</v>
      </c>
      <c r="C141" s="15" t="s">
        <v>29</v>
      </c>
      <c r="D141" s="16" t="s">
        <v>168</v>
      </c>
      <c r="E141" s="17" t="s">
        <v>199</v>
      </c>
      <c r="F141" s="18">
        <v>20</v>
      </c>
      <c r="G141" s="45">
        <v>14000</v>
      </c>
      <c r="H141" s="11">
        <f t="shared" si="4"/>
        <v>280000</v>
      </c>
    </row>
    <row r="142" spans="1:8" ht="16.5" customHeight="1">
      <c r="A142" s="80"/>
      <c r="B142" s="6">
        <v>26</v>
      </c>
      <c r="C142" s="15" t="s">
        <v>225</v>
      </c>
      <c r="D142" s="16" t="s">
        <v>168</v>
      </c>
      <c r="E142" s="19" t="s">
        <v>87</v>
      </c>
      <c r="F142" s="18">
        <v>1</v>
      </c>
      <c r="G142" s="45">
        <v>9000</v>
      </c>
      <c r="H142" s="11">
        <f t="shared" si="4"/>
        <v>9000</v>
      </c>
    </row>
    <row r="143" spans="1:8" ht="16.5" customHeight="1">
      <c r="A143" s="80"/>
      <c r="B143" s="6">
        <v>27</v>
      </c>
      <c r="C143" s="15" t="s">
        <v>221</v>
      </c>
      <c r="D143" s="16" t="s">
        <v>168</v>
      </c>
      <c r="E143" s="35" t="s">
        <v>27</v>
      </c>
      <c r="F143" s="18">
        <v>1</v>
      </c>
      <c r="G143" s="45">
        <v>10000</v>
      </c>
      <c r="H143" s="11">
        <f t="shared" si="4"/>
        <v>10000</v>
      </c>
    </row>
    <row r="144" spans="1:8" ht="16.5" customHeight="1">
      <c r="A144" s="80"/>
      <c r="B144" s="6">
        <v>28</v>
      </c>
      <c r="C144" s="15" t="s">
        <v>86</v>
      </c>
      <c r="D144" s="16" t="s">
        <v>168</v>
      </c>
      <c r="E144" s="35" t="s">
        <v>165</v>
      </c>
      <c r="F144" s="18">
        <v>20</v>
      </c>
      <c r="G144" s="45">
        <v>10000</v>
      </c>
      <c r="H144" s="11">
        <f t="shared" si="4"/>
        <v>200000</v>
      </c>
    </row>
    <row r="145" spans="1:8" ht="16.5" customHeight="1">
      <c r="A145" s="80"/>
      <c r="B145" s="6">
        <v>29</v>
      </c>
      <c r="C145" s="15" t="s">
        <v>17</v>
      </c>
      <c r="D145" s="16" t="s">
        <v>168</v>
      </c>
      <c r="E145" s="35" t="s">
        <v>216</v>
      </c>
      <c r="F145" s="18">
        <v>100</v>
      </c>
      <c r="G145" s="45">
        <v>15000</v>
      </c>
      <c r="H145" s="11">
        <f t="shared" si="4"/>
        <v>1500000</v>
      </c>
    </row>
    <row r="146" spans="1:8" ht="16.5" customHeight="1">
      <c r="A146" s="80"/>
      <c r="B146" s="6">
        <v>30</v>
      </c>
      <c r="C146" s="15" t="s">
        <v>129</v>
      </c>
      <c r="D146" s="16" t="s">
        <v>168</v>
      </c>
      <c r="E146" s="23" t="s">
        <v>173</v>
      </c>
      <c r="F146" s="18">
        <v>1</v>
      </c>
      <c r="G146" s="45">
        <v>24000</v>
      </c>
      <c r="H146" s="11">
        <f t="shared" si="4"/>
        <v>24000</v>
      </c>
    </row>
    <row r="147" spans="1:8" ht="16.5" customHeight="1">
      <c r="A147" s="80"/>
      <c r="B147" s="6">
        <v>31</v>
      </c>
      <c r="C147" s="20" t="s">
        <v>189</v>
      </c>
      <c r="D147" s="22" t="s">
        <v>83</v>
      </c>
      <c r="E147" s="35" t="s">
        <v>13</v>
      </c>
      <c r="F147" s="18">
        <v>20</v>
      </c>
      <c r="G147" s="45">
        <v>10000</v>
      </c>
      <c r="H147" s="11">
        <f t="shared" si="4"/>
        <v>200000</v>
      </c>
    </row>
    <row r="148" spans="1:8">
      <c r="A148" s="80"/>
      <c r="B148" s="6">
        <v>32</v>
      </c>
      <c r="C148" s="15" t="s">
        <v>118</v>
      </c>
      <c r="D148" s="16" t="s">
        <v>14</v>
      </c>
      <c r="E148" s="23" t="s">
        <v>165</v>
      </c>
      <c r="F148" s="18">
        <v>1</v>
      </c>
      <c r="G148" s="45">
        <v>2000</v>
      </c>
      <c r="H148" s="11">
        <f t="shared" si="4"/>
        <v>2000</v>
      </c>
    </row>
    <row r="149" spans="1:8" ht="27">
      <c r="A149" s="80"/>
      <c r="B149" s="6">
        <v>33</v>
      </c>
      <c r="C149" s="20" t="s">
        <v>196</v>
      </c>
      <c r="D149" s="16" t="s">
        <v>49</v>
      </c>
      <c r="E149" s="23" t="s">
        <v>102</v>
      </c>
      <c r="F149" s="18">
        <v>1000</v>
      </c>
      <c r="G149" s="42">
        <v>2000</v>
      </c>
      <c r="H149" s="11">
        <f t="shared" si="4"/>
        <v>2000000</v>
      </c>
    </row>
    <row r="150" spans="1:8">
      <c r="A150" s="80"/>
      <c r="B150" s="6">
        <v>34</v>
      </c>
      <c r="C150" s="15" t="s">
        <v>26</v>
      </c>
      <c r="D150" s="16" t="s">
        <v>168</v>
      </c>
      <c r="E150" s="23" t="s">
        <v>165</v>
      </c>
      <c r="F150" s="18">
        <v>10</v>
      </c>
      <c r="G150" s="45">
        <v>20000</v>
      </c>
      <c r="H150" s="11">
        <f t="shared" si="4"/>
        <v>200000</v>
      </c>
    </row>
    <row r="151" spans="1:8">
      <c r="A151" s="80"/>
      <c r="B151" s="6">
        <v>35</v>
      </c>
      <c r="C151" s="15" t="s">
        <v>190</v>
      </c>
      <c r="D151" s="16" t="s">
        <v>68</v>
      </c>
      <c r="E151" s="35" t="s">
        <v>87</v>
      </c>
      <c r="F151" s="18">
        <v>1</v>
      </c>
      <c r="G151" s="45">
        <v>11000</v>
      </c>
      <c r="H151" s="11">
        <f t="shared" si="4"/>
        <v>11000</v>
      </c>
    </row>
    <row r="152" spans="1:8">
      <c r="A152" s="80"/>
      <c r="B152" s="6">
        <v>36</v>
      </c>
      <c r="C152" s="15" t="s">
        <v>119</v>
      </c>
      <c r="D152" s="16" t="s">
        <v>168</v>
      </c>
      <c r="E152" s="23" t="s">
        <v>208</v>
      </c>
      <c r="F152" s="18">
        <v>80</v>
      </c>
      <c r="G152" s="45">
        <v>13000</v>
      </c>
      <c r="H152" s="11">
        <f t="shared" si="4"/>
        <v>1040000</v>
      </c>
    </row>
    <row r="153" spans="1:8">
      <c r="A153" s="80"/>
      <c r="B153" s="6">
        <v>37</v>
      </c>
      <c r="C153" s="15" t="s">
        <v>202</v>
      </c>
      <c r="D153" s="16" t="s">
        <v>211</v>
      </c>
      <c r="E153" s="35" t="s">
        <v>5</v>
      </c>
      <c r="F153" s="18">
        <v>1</v>
      </c>
      <c r="G153" s="45">
        <v>27000</v>
      </c>
      <c r="H153" s="11">
        <f t="shared" si="4"/>
        <v>27000</v>
      </c>
    </row>
    <row r="154" spans="1:8">
      <c r="A154" s="80"/>
      <c r="B154" s="6">
        <v>38</v>
      </c>
      <c r="C154" s="15" t="s">
        <v>112</v>
      </c>
      <c r="D154" s="16" t="s">
        <v>168</v>
      </c>
      <c r="E154" s="35" t="s">
        <v>184</v>
      </c>
      <c r="F154" s="18">
        <v>1</v>
      </c>
      <c r="G154" s="45">
        <v>3000</v>
      </c>
      <c r="H154" s="11">
        <f t="shared" si="4"/>
        <v>3000</v>
      </c>
    </row>
    <row r="155" spans="1:8">
      <c r="A155" s="80"/>
      <c r="B155" s="6">
        <v>39</v>
      </c>
      <c r="C155" s="15" t="s">
        <v>97</v>
      </c>
      <c r="D155" s="16" t="s">
        <v>4</v>
      </c>
      <c r="E155" s="35" t="s">
        <v>3</v>
      </c>
      <c r="F155" s="18">
        <v>1</v>
      </c>
      <c r="G155" s="45">
        <v>5500</v>
      </c>
      <c r="H155" s="11">
        <f t="shared" si="4"/>
        <v>5500</v>
      </c>
    </row>
    <row r="156" spans="1:8" ht="16.5" customHeight="1">
      <c r="A156" s="81"/>
      <c r="B156" s="60">
        <v>40</v>
      </c>
      <c r="C156" s="61" t="s">
        <v>177</v>
      </c>
      <c r="D156" s="62" t="s">
        <v>168</v>
      </c>
      <c r="E156" s="63" t="s">
        <v>184</v>
      </c>
      <c r="F156" s="64">
        <v>1</v>
      </c>
      <c r="G156" s="54">
        <v>11000</v>
      </c>
      <c r="H156" s="11">
        <f t="shared" si="4"/>
        <v>11000</v>
      </c>
    </row>
    <row r="157" spans="1:8" ht="24.95" customHeight="1">
      <c r="A157" s="59"/>
      <c r="B157" s="82" t="s">
        <v>204</v>
      </c>
      <c r="C157" s="78"/>
      <c r="D157" s="78"/>
      <c r="E157" s="78"/>
      <c r="F157" s="78"/>
      <c r="G157" s="83"/>
      <c r="H157" s="68">
        <f>SUM(H117:H156)</f>
        <v>22758200</v>
      </c>
    </row>
    <row r="158" spans="1:8" ht="30" customHeight="1">
      <c r="A158" s="3"/>
      <c r="B158" s="84" t="s">
        <v>113</v>
      </c>
      <c r="C158" s="85"/>
      <c r="D158" s="85"/>
      <c r="E158" s="85"/>
      <c r="F158" s="85"/>
      <c r="G158" s="86"/>
      <c r="H158" s="24">
        <f>H157+H115</f>
        <v>51033200</v>
      </c>
    </row>
  </sheetData>
  <sortState xmlns:xlrd2="http://schemas.microsoft.com/office/spreadsheetml/2017/richdata2" ref="C6:C115">
    <sortCondition ref="C5"/>
  </sortState>
  <mergeCells count="8">
    <mergeCell ref="A117:A156"/>
    <mergeCell ref="B157:G157"/>
    <mergeCell ref="B158:G158"/>
    <mergeCell ref="A1:H1"/>
    <mergeCell ref="A2:H2"/>
    <mergeCell ref="A3:H3"/>
    <mergeCell ref="A5:A114"/>
    <mergeCell ref="C115:G115"/>
  </mergeCells>
  <phoneticPr fontId="9" type="noConversion"/>
  <conditionalFormatting sqref="A3">
    <cfRule type="duplicateValues" dxfId="0" priority="1"/>
  </conditionalFormatting>
  <pageMargins left="0.69986110925674438" right="0.69986110925674438" top="0.75" bottom="0.75" header="0.30000001192092896" footer="0.30000001192092896"/>
  <pageSetup paperSize="9" scale="73" fitToHeight="0" orientation="portrait" horizontalDpi="429496729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 상반기농수산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2025-05-10T07:20:44Z</cp:lastPrinted>
  <dcterms:created xsi:type="dcterms:W3CDTF">2022-11-27T06:23:45Z</dcterms:created>
  <dcterms:modified xsi:type="dcterms:W3CDTF">2025-12-11T09:23:11Z</dcterms:modified>
  <cp:version>1300.0100.01</cp:version>
</cp:coreProperties>
</file>